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anizam_salleh\Desktop\"/>
    </mc:Choice>
  </mc:AlternateContent>
  <xr:revisionPtr revIDLastSave="0" documentId="8_{0E0E47B1-ADAE-41DE-9B77-1FAD79C0CBED}" xr6:coauthVersionLast="36" xr6:coauthVersionMax="36" xr10:uidLastSave="{00000000-0000-0000-0000-000000000000}"/>
  <bookViews>
    <workbookView xWindow="0" yWindow="0" windowWidth="28800" windowHeight="12810" xr2:uid="{0F98D85E-AF43-4CE1-B640-6AA0D9117D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2" i="1"/>
  <c r="J15" i="1"/>
  <c r="J16" i="1"/>
  <c r="J18" i="1"/>
  <c r="J19" i="1"/>
  <c r="J3" i="1"/>
  <c r="J4" i="1"/>
  <c r="J5" i="1"/>
  <c r="J6" i="1"/>
  <c r="J7" i="1"/>
  <c r="J8" i="1"/>
  <c r="J9" i="1"/>
  <c r="J11" i="1"/>
  <c r="G93" i="1"/>
  <c r="G86" i="1"/>
  <c r="G87" i="1"/>
  <c r="G88" i="1"/>
  <c r="G89" i="1"/>
  <c r="G90" i="1"/>
  <c r="G91" i="1"/>
  <c r="G92" i="1"/>
  <c r="G72" i="1"/>
  <c r="G73" i="1"/>
  <c r="G75" i="1"/>
  <c r="G76" i="1"/>
  <c r="G77" i="1"/>
  <c r="G78" i="1"/>
  <c r="G79" i="1"/>
  <c r="G82" i="1"/>
  <c r="G83" i="1"/>
  <c r="G84" i="1"/>
  <c r="G85" i="1"/>
  <c r="G64" i="1"/>
  <c r="G66" i="1"/>
  <c r="G67" i="1"/>
  <c r="G68" i="1"/>
  <c r="G69" i="1"/>
  <c r="G56" i="1"/>
  <c r="G57" i="1"/>
  <c r="G58" i="1"/>
  <c r="G59" i="1"/>
  <c r="G60" i="1"/>
  <c r="G61" i="1"/>
  <c r="G62" i="1"/>
  <c r="G63" i="1"/>
  <c r="G47" i="1"/>
  <c r="G48" i="1"/>
  <c r="G49" i="1"/>
  <c r="G53" i="1"/>
  <c r="G54" i="1"/>
  <c r="G46" i="1"/>
  <c r="G36" i="1"/>
  <c r="G37" i="1"/>
  <c r="G27" i="1"/>
  <c r="G28" i="1"/>
  <c r="G29" i="1"/>
  <c r="G30" i="1"/>
  <c r="G16" i="1"/>
  <c r="G15" i="1"/>
  <c r="G14" i="1"/>
  <c r="G12" i="1"/>
  <c r="G11" i="1"/>
  <c r="G10" i="1"/>
  <c r="G9" i="1"/>
  <c r="G7" i="1"/>
  <c r="G6" i="1"/>
  <c r="G4" i="1"/>
  <c r="G3" i="1"/>
  <c r="D91" i="1"/>
  <c r="D92" i="1"/>
  <c r="D93" i="1"/>
  <c r="D84" i="1"/>
  <c r="D85" i="1"/>
  <c r="D88" i="1"/>
  <c r="D89" i="1"/>
  <c r="D62" i="1"/>
  <c r="D63" i="1"/>
  <c r="D64" i="1"/>
  <c r="D72" i="1"/>
  <c r="D73" i="1"/>
  <c r="D74" i="1"/>
  <c r="D75" i="1"/>
  <c r="D77" i="1"/>
  <c r="D78" i="1"/>
  <c r="D79" i="1"/>
  <c r="D80" i="1"/>
  <c r="D50" i="1"/>
  <c r="D60" i="1"/>
  <c r="D61" i="1"/>
  <c r="D41" i="1"/>
  <c r="D40" i="1"/>
  <c r="D34" i="1"/>
  <c r="D33" i="1"/>
  <c r="D27" i="1"/>
  <c r="D26" i="1"/>
  <c r="D25" i="1"/>
  <c r="D16" i="1"/>
  <c r="D17" i="1"/>
  <c r="D20" i="1"/>
  <c r="D24" i="1"/>
  <c r="A89" i="1"/>
  <c r="A88" i="1"/>
  <c r="A87" i="1"/>
  <c r="A86" i="1"/>
  <c r="A85" i="1"/>
  <c r="A84" i="1"/>
  <c r="A82" i="1"/>
  <c r="A81" i="1"/>
  <c r="A78" i="1"/>
  <c r="A77" i="1"/>
  <c r="A73" i="1"/>
  <c r="A72" i="1"/>
  <c r="A57" i="1"/>
  <c r="A56" i="1"/>
  <c r="A54" i="1"/>
  <c r="A53" i="1"/>
  <c r="A51" i="1"/>
  <c r="A31" i="1"/>
  <c r="A30" i="1"/>
  <c r="A29" i="1"/>
  <c r="A26" i="1"/>
  <c r="A25" i="1"/>
  <c r="A17" i="1"/>
</calcChain>
</file>

<file path=xl/sharedStrings.xml><?xml version="1.0" encoding="utf-8"?>
<sst xmlns="http://schemas.openxmlformats.org/spreadsheetml/2006/main" count="616" uniqueCount="550">
  <si>
    <t>Massachusetts Institute of Technology (MIT)</t>
  </si>
  <si>
    <t> Cambridge,United States</t>
  </si>
  <si>
    <t>University of Oxford</t>
  </si>
  <si>
    <t> Oxford,United Kingdom</t>
  </si>
  <si>
    <t>Stanford University</t>
  </si>
  <si>
    <t> Stanford,United States</t>
  </si>
  <si>
    <t>University of Cambridge</t>
  </si>
  <si>
    <t> Cambridge,United Kingdom</t>
  </si>
  <si>
    <t>Harvard University</t>
  </si>
  <si>
    <t>California Institute of Technology (Caltech)</t>
  </si>
  <si>
    <t> Pasadena,United States</t>
  </si>
  <si>
    <t>Imperial College London</t>
  </si>
  <si>
    <t> London,United Kingdom</t>
  </si>
  <si>
    <t>ETH Zurich - Swiss Federal Institute of Technology</t>
  </si>
  <si>
    <t> Zürich,Switzerland</t>
  </si>
  <si>
    <t>UCL</t>
  </si>
  <si>
    <t>University of Chicago</t>
  </si>
  <si>
    <t> Chicago,United States</t>
  </si>
  <si>
    <t>National University of Singapore (NUS)</t>
  </si>
  <si>
    <t>Nanyang Technological University, Singapore (NTU)</t>
  </si>
  <si>
    <t>University of Pennsylvania</t>
  </si>
  <si>
    <t>EPFL</t>
  </si>
  <si>
    <t> Lausanne,Switzerland</t>
  </si>
  <si>
    <t>Yale University</t>
  </si>
  <si>
    <t> New Haven,United States</t>
  </si>
  <si>
    <t>The University of Edinburgh</t>
  </si>
  <si>
    <t> Edinburgh,United Kingdom</t>
  </si>
  <si>
    <t>Tsinghua University</t>
  </si>
  <si>
    <t> Beijing,China (Mainland)</t>
  </si>
  <si>
    <t>Peking University</t>
  </si>
  <si>
    <t>Columbia University</t>
  </si>
  <si>
    <t> New York City,United States</t>
  </si>
  <si>
    <t>Princeton University</t>
  </si>
  <si>
    <t> Princeton,United States</t>
  </si>
  <si>
    <t>Cornell University</t>
  </si>
  <si>
    <t> Ithaca,United States</t>
  </si>
  <si>
    <t>The University of Hong Kong</t>
  </si>
  <si>
    <t> Hong Kong,Hong Kong SAR</t>
  </si>
  <si>
    <t>The University of Tokyo</t>
  </si>
  <si>
    <t> Tokyo,Japan</t>
  </si>
  <si>
    <t>University of Michigan-Ann Arbor</t>
  </si>
  <si>
    <t> Ann Arbor,United States</t>
  </si>
  <si>
    <t>Johns Hopkins University</t>
  </si>
  <si>
    <t> Baltimore,United States</t>
  </si>
  <si>
    <t>University of Toronto</t>
  </si>
  <si>
    <t> Toronto,Canada</t>
  </si>
  <si>
    <t>McGill University</t>
  </si>
  <si>
    <t> Montreal,Canada</t>
  </si>
  <si>
    <t>The Australian National University</t>
  </si>
  <si>
    <t> Canberra,Australia</t>
  </si>
  <si>
    <t>The University of Manchester</t>
  </si>
  <si>
    <t> Manchester,United Kingdom</t>
  </si>
  <si>
    <t>Northwestern University</t>
  </si>
  <si>
    <t> Evanston,United States</t>
  </si>
  <si>
    <t>Fudan University</t>
  </si>
  <si>
    <t> Shanghai,China (Mainland)</t>
  </si>
  <si>
    <t>University of California, Berkeley (UCB)</t>
  </si>
  <si>
    <t> Berkeley,United States</t>
  </si>
  <si>
    <t>Kyoto University</t>
  </si>
  <si>
    <t> Kyoto,Japan</t>
  </si>
  <si>
    <t>The Hong Kong University of Science and Technology</t>
  </si>
  <si>
    <t>King's College London</t>
  </si>
  <si>
    <t>Seoul National University</t>
  </si>
  <si>
    <t> Seoul,South Korea</t>
  </si>
  <si>
    <t>The University of Melbourne</t>
  </si>
  <si>
    <t> Parkville,Australia</t>
  </si>
  <si>
    <t>The University of Sydney</t>
  </si>
  <si>
    <t> Sydney,Australia</t>
  </si>
  <si>
    <t>The Chinese University of Hong Kong (CUHK)</t>
  </si>
  <si>
    <t>University of California, Los Angeles (UCLA)</t>
  </si>
  <si>
    <t> Los Angeles,United States</t>
  </si>
  <si>
    <t>KAIST - Korea Advanced Institute of Science &amp; Technology</t>
  </si>
  <si>
    <t> Daejeon,South Korea</t>
  </si>
  <si>
    <t>New York University (NYU)</t>
  </si>
  <si>
    <t>The University of New South Wales (UNSW Sydney)</t>
  </si>
  <si>
    <t>Université PSL</t>
  </si>
  <si>
    <t> France</t>
  </si>
  <si>
    <t>Zhejiang University</t>
  </si>
  <si>
    <t> Hangzhou,China (Mainland)</t>
  </si>
  <si>
    <t>University of British Columbia</t>
  </si>
  <si>
    <t> Vancouver,Canada</t>
  </si>
  <si>
    <t>The University of Queensland</t>
  </si>
  <si>
    <t> Brisbane City,Australia</t>
  </si>
  <si>
    <t>University of California, San Diego (UCSD)</t>
  </si>
  <si>
    <t> San Diego,United States</t>
  </si>
  <si>
    <t>Institut Polytechnique de Paris</t>
  </si>
  <si>
    <t> Palaiseau Cedex,France</t>
  </si>
  <si>
    <t>The London School of Economics and Political Science (LSE)</t>
  </si>
  <si>
    <t>Shanghai Jiao Tong University</t>
  </si>
  <si>
    <t>Technical University of Munich</t>
  </si>
  <si>
    <t> Munich,Germany</t>
  </si>
  <si>
    <t>Duke University</t>
  </si>
  <si>
    <t> Durham,United States</t>
  </si>
  <si>
    <t>Carnegie Mellon University</t>
  </si>
  <si>
    <t> Pittsburgh,United States</t>
  </si>
  <si>
    <t>City University of Hong Kong</t>
  </si>
  <si>
    <t>University of Amsterdam</t>
  </si>
  <si>
    <t> Amsterdam,Netherlands</t>
  </si>
  <si>
    <t>Tokyo Institute of Technology (Tokyo Tech)</t>
  </si>
  <si>
    <t>Delft University of Technology</t>
  </si>
  <si>
    <t> Delft,Netherlands</t>
  </si>
  <si>
    <t>Monash University</t>
  </si>
  <si>
    <t> Melbourne,Australia</t>
  </si>
  <si>
    <t>Brown University</t>
  </si>
  <si>
    <t> Providence,United States</t>
  </si>
  <si>
    <t>The University of Warwick</t>
  </si>
  <si>
    <t> Coventry,United Kingdom</t>
  </si>
  <si>
    <t>University of Bristol</t>
  </si>
  <si>
    <t> Bristol,United Kingdom</t>
  </si>
  <si>
    <t>Ruprecht-Karls-Universität Heidelberg</t>
  </si>
  <si>
    <t> Heidelberg,Germany</t>
  </si>
  <si>
    <t>Ludwig-Maximilians-Universität München</t>
  </si>
  <si>
    <t>Universiti Malaya (UM)</t>
  </si>
  <si>
    <t> Kuala Lumpur,Malaysia</t>
  </si>
  <si>
    <t>The Hong Kong Polytechnic University</t>
  </si>
  <si>
    <t>University of Texas at Austin</t>
  </si>
  <si>
    <t> Austin,United States</t>
  </si>
  <si>
    <t>National Taiwan University (NTU)</t>
  </si>
  <si>
    <t> Taipei City,Taiwan</t>
  </si>
  <si>
    <t>Universidad de Buenos Aires (UBA)</t>
  </si>
  <si>
    <t> Buenos Aires,Argentina</t>
  </si>
  <si>
    <t>KU Leuven</t>
  </si>
  <si>
    <t> Leuven,Belgium</t>
  </si>
  <si>
    <t>University of Zurich</t>
  </si>
  <si>
    <t>Sorbonne University</t>
  </si>
  <si>
    <t>University of Glasgow</t>
  </si>
  <si>
    <t> Glasgow,United Kingdom</t>
  </si>
  <si>
    <t>Korea University</t>
  </si>
  <si>
    <t>Osaka University</t>
  </si>
  <si>
    <t> Osaka City,Japan</t>
  </si>
  <si>
    <t>University of Wisconsin-Madison</t>
  </si>
  <si>
    <t> Madison,United States</t>
  </si>
  <si>
    <t>University of Southampton</t>
  </si>
  <si>
    <t> Southampton,United Kingdom</t>
  </si>
  <si>
    <t>Lomonosov Moscow State University</t>
  </si>
  <si>
    <t> Moscow,Russia</t>
  </si>
  <si>
    <t>University of Copenhagen</t>
  </si>
  <si>
    <t> Copenhagen,Denmark</t>
  </si>
  <si>
    <t>Yonsei University</t>
  </si>
  <si>
    <t>Pohang University of Science And Technology (POSTECH)</t>
  </si>
  <si>
    <t> Pohang ,South Korea</t>
  </si>
  <si>
    <t>Durham University</t>
  </si>
  <si>
    <t> Durham,United Kingdom</t>
  </si>
  <si>
    <t>Tohoku University</t>
  </si>
  <si>
    <t> Sendai City,Japan</t>
  </si>
  <si>
    <t>University of Illinois at Urbana-Champaign</t>
  </si>
  <si>
    <t> Champaign,United States</t>
  </si>
  <si>
    <t>The University of Auckland</t>
  </si>
  <si>
    <t> Auckland,New Zealand</t>
  </si>
  <si>
    <t>University of Washington</t>
  </si>
  <si>
    <t> Seattle,United States</t>
  </si>
  <si>
    <t>Université Paris-Saclay</t>
  </si>
  <si>
    <t>Lund University</t>
  </si>
  <si>
    <t> Lund,Sweden</t>
  </si>
  <si>
    <t>Georgia Institute of Technology</t>
  </si>
  <si>
    <t> Atlanta,United States</t>
  </si>
  <si>
    <t>KTH Royal Institute of Technology</t>
  </si>
  <si>
    <t> Stockholm,Sweden</t>
  </si>
  <si>
    <t>University of Birmingham</t>
  </si>
  <si>
    <t> Birmingham,United Kingdom</t>
  </si>
  <si>
    <t>University of St Andrews</t>
  </si>
  <si>
    <t> St. Andrews,United Kingdom</t>
  </si>
  <si>
    <t>University of Leeds</t>
  </si>
  <si>
    <t> Leeds,United Kingdom</t>
  </si>
  <si>
    <t>The University of Western Australia</t>
  </si>
  <si>
    <t> Perth,Australia</t>
  </si>
  <si>
    <t>Rice University</t>
  </si>
  <si>
    <t> Houston,United States</t>
  </si>
  <si>
    <t>The University of Sheffield</t>
  </si>
  <si>
    <t> Sheffield,United Kingdom</t>
  </si>
  <si>
    <t>Pennsylvania State University</t>
  </si>
  <si>
    <t> University Park,United States</t>
  </si>
  <si>
    <t>Sungkyunkwan University (SKKU)</t>
  </si>
  <si>
    <t> Suwon,South Korea</t>
  </si>
  <si>
    <t>University of Science and Technology of China</t>
  </si>
  <si>
    <t> Hefei,China (Mainland)</t>
  </si>
  <si>
    <t>Technical University of Denmark</t>
  </si>
  <si>
    <t> Kongens Lyngby,Denmark</t>
  </si>
  <si>
    <t># RANK</t>
  </si>
  <si>
    <t>UNIVERSITY</t>
  </si>
  <si>
    <t>LOCATION</t>
  </si>
  <si>
    <t>By location</t>
  </si>
  <si>
    <t>Chicago,United States</t>
  </si>
  <si>
    <t>Singapore,Singapore</t>
  </si>
  <si>
    <t>Philadelphia,United States</t>
  </si>
  <si>
    <t>Lausanne,Switzerland</t>
  </si>
  <si>
    <t> Espoo,Finland</t>
  </si>
  <si>
    <t>Aalto University</t>
  </si>
  <si>
    <t>Université de Montréal</t>
  </si>
  <si>
    <t> Utrecht,Netherlands</t>
  </si>
  <si>
    <t>Utrecht University</t>
  </si>
  <si>
    <t> Jeddah,Saudi Arabia</t>
  </si>
  <si>
    <t>King Abdulaziz University (KAU)</t>
  </si>
  <si>
    <t> Davis,United States</t>
  </si>
  <si>
    <t>University of California, Davis</t>
  </si>
  <si>
    <t> Adelaide,Australia</t>
  </si>
  <si>
    <t>The University of Adelaide</t>
  </si>
  <si>
    <t> St. Louis,United States</t>
  </si>
  <si>
    <t>Washington University in St. Louis</t>
  </si>
  <si>
    <t> Geneva,Switzerland</t>
  </si>
  <si>
    <t>University of Geneva</t>
  </si>
  <si>
    <t> Mexico City,Mexico</t>
  </si>
  <si>
    <t>Universidad Nacional Autónoma de México (UNAM)</t>
  </si>
  <si>
    <t> Helsinki,Finland</t>
  </si>
  <si>
    <t>University of Helsinki</t>
  </si>
  <si>
    <t> Nottingham,United Kingdom</t>
  </si>
  <si>
    <t>University of Nottingham</t>
  </si>
  <si>
    <t> Oslo,Norway</t>
  </si>
  <si>
    <t>University of Oslo</t>
  </si>
  <si>
    <t> Dublin,Ireland</t>
  </si>
  <si>
    <t>Trinity College Dublin, The University of Dublin</t>
  </si>
  <si>
    <t> Chapel Hill,United States</t>
  </si>
  <si>
    <t>University of North Carolina, Chapel Hill</t>
  </si>
  <si>
    <t>Boston University</t>
  </si>
  <si>
    <t> Boston,United States</t>
  </si>
  <si>
    <t>Leiden University</t>
  </si>
  <si>
    <t> Leiden,Netherlands</t>
  </si>
  <si>
    <t>University of Southern California</t>
  </si>
  <si>
    <t>Purdue University</t>
  </si>
  <si>
    <t> West Lafayette,United States</t>
  </si>
  <si>
    <t>Queen Mary University of London</t>
  </si>
  <si>
    <t>Nagoya University</t>
  </si>
  <si>
    <t> Nagoya,Japan</t>
  </si>
  <si>
    <t>University of Bern</t>
  </si>
  <si>
    <t> Bern,Switzerland</t>
  </si>
  <si>
    <t>The Ohio State University</t>
  </si>
  <si>
    <t> Columbus,United States</t>
  </si>
  <si>
    <t>Chalmers University of Technology</t>
  </si>
  <si>
    <t> Gothenburg,Sweden</t>
  </si>
  <si>
    <t>Universidade de São Paulo</t>
  </si>
  <si>
    <t> São Paulo,Brazil</t>
  </si>
  <si>
    <t>Wageningen University &amp; Research</t>
  </si>
  <si>
    <t> Wageningen,Netherlands</t>
  </si>
  <si>
    <t>Uppsala University</t>
  </si>
  <si>
    <t> Uppsala,Sweden</t>
  </si>
  <si>
    <t>Eindhoven University of Technology</t>
  </si>
  <si>
    <t> Eindhoven,Netherlands</t>
  </si>
  <si>
    <t>University of Alberta</t>
  </si>
  <si>
    <t> Edmonton,Canada</t>
  </si>
  <si>
    <t>Freie Universitaet Berlin</t>
  </si>
  <si>
    <t> Berlin,Germany</t>
  </si>
  <si>
    <t>Humboldt-Universität zu Berlin</t>
  </si>
  <si>
    <t>University of Groningen</t>
  </si>
  <si>
    <t> Groningen,Netherlands</t>
  </si>
  <si>
    <t>École Normale Supérieure de Lyon</t>
  </si>
  <si>
    <t> Lyon,France</t>
  </si>
  <si>
    <t>Nanjing University</t>
  </si>
  <si>
    <t> Nanjing,China (Mainland)</t>
  </si>
  <si>
    <t>Lancaster University</t>
  </si>
  <si>
    <t> Lancaster,United Kingdom</t>
  </si>
  <si>
    <t>University of Technology Sydney</t>
  </si>
  <si>
    <t> Haymarket,Australia</t>
  </si>
  <si>
    <t>Newcastle University</t>
  </si>
  <si>
    <t> Newcastle upon Tyne,United Kingdom</t>
  </si>
  <si>
    <t> Waterloo,Canada</t>
  </si>
  <si>
    <t>University of Waterloo</t>
  </si>
  <si>
    <t> Exeter,United Kingdom</t>
  </si>
  <si>
    <t>The University of Exeter</t>
  </si>
  <si>
    <t>Stockholm University</t>
  </si>
  <si>
    <t> Gelugor,Malaysia</t>
  </si>
  <si>
    <t>Universiti Sains Malaysia (USM)</t>
  </si>
  <si>
    <t> Santa Barbara,United States</t>
  </si>
  <si>
    <t>University of California, Santa Barbara (UCSB)</t>
  </si>
  <si>
    <t> Sapporo,Japan</t>
  </si>
  <si>
    <t>Hokkaido University</t>
  </si>
  <si>
    <t> Bangi,Malaysia</t>
  </si>
  <si>
    <t>Universiti Kebangsaan Malaysia (UKM)</t>
  </si>
  <si>
    <t> Seri Kembangan,Malaysia</t>
  </si>
  <si>
    <t>Universiti Putra Malaysia (UPM)</t>
  </si>
  <si>
    <t> Milan,Italy</t>
  </si>
  <si>
    <t>Politecnico di Milano</t>
  </si>
  <si>
    <t> Ghent,Belgium</t>
  </si>
  <si>
    <t>Ghent University</t>
  </si>
  <si>
    <t> Hamilton,Canada</t>
  </si>
  <si>
    <t>McMaster University</t>
  </si>
  <si>
    <t> Basel,Switzerland</t>
  </si>
  <si>
    <t>University of Basel</t>
  </si>
  <si>
    <t> Fukuoka City,Japan</t>
  </si>
  <si>
    <t>Kyushu University</t>
  </si>
  <si>
    <t> Karlsruhe,Germany</t>
  </si>
  <si>
    <t>KIT, Karlsruhe Institute of Technology</t>
  </si>
  <si>
    <t> Santiago,Chile</t>
  </si>
  <si>
    <t>Pontificia Universidad Católica de Chile (UC)</t>
  </si>
  <si>
    <t> Barcelona,Spain</t>
  </si>
  <si>
    <t>Universitat de Barcelona</t>
  </si>
  <si>
    <t> College Station,United States</t>
  </si>
  <si>
    <t>Texas A&amp;M University</t>
  </si>
  <si>
    <t> Bath,United Kingdom</t>
  </si>
  <si>
    <t>University of Bath</t>
  </si>
  <si>
    <t> Bologna,Italy</t>
  </si>
  <si>
    <t>Alma Mater Studiorum - University of Bologna</t>
  </si>
  <si>
    <t> Aachen,Germany</t>
  </si>
  <si>
    <t>RWTH Aachen University</t>
  </si>
  <si>
    <t>University of Pittsburgh</t>
  </si>
  <si>
    <t> Dhahran,Saudi Arabia</t>
  </si>
  <si>
    <t>King Fahd University of Petroleum &amp; Minerals</t>
  </si>
  <si>
    <t> Monterrey,Mexico</t>
  </si>
  <si>
    <t>Tecnológico de Monterrey</t>
  </si>
  <si>
    <t> Cleveland,United States</t>
  </si>
  <si>
    <t>Case Western Reserve University</t>
  </si>
  <si>
    <t>Emory University</t>
  </si>
  <si>
    <t>Technische Universität Berlin (TU Berlin)</t>
  </si>
  <si>
    <t> College Park,United States</t>
  </si>
  <si>
    <t>University of Maryland, College Park</t>
  </si>
  <si>
    <t> East Lansing,United States</t>
  </si>
  <si>
    <t>Michigan State University</t>
  </si>
  <si>
    <t>Hanyang University</t>
  </si>
  <si>
    <t> Aarhus,Denmark</t>
  </si>
  <si>
    <t>Aarhus University</t>
  </si>
  <si>
    <t> Rochester,United States</t>
  </si>
  <si>
    <t>University of Rochester</t>
  </si>
  <si>
    <t> York,United Kingdom</t>
  </si>
  <si>
    <t>University of York</t>
  </si>
  <si>
    <t> Vienna,Austria</t>
  </si>
  <si>
    <t>University of Vienna</t>
  </si>
  <si>
    <t> Cardiff,United Kingdom</t>
  </si>
  <si>
    <t>Cardiff University</t>
  </si>
  <si>
    <t> Mumbai,India</t>
  </si>
  <si>
    <t>Indian Institute of Technology Bombay (IITB)</t>
  </si>
  <si>
    <t> Tübingen,Germany</t>
  </si>
  <si>
    <t>Eberhard Karls Universität Tübingen</t>
  </si>
  <si>
    <t>University of Lausanne</t>
  </si>
  <si>
    <t> Almaty,Kazakhstan</t>
  </si>
  <si>
    <t>Al-Farabi Kazakh National University</t>
  </si>
  <si>
    <t> Gainesville,United States</t>
  </si>
  <si>
    <t>University of Florida</t>
  </si>
  <si>
    <t>University College Dublin</t>
  </si>
  <si>
    <t> Freiburg im Breisgau,Germany</t>
  </si>
  <si>
    <t>Albert-Ludwigs-Universitaet Freiburg</t>
  </si>
  <si>
    <t> Rome,Italy</t>
  </si>
  <si>
    <t>Sapienza University of Rome</t>
  </si>
  <si>
    <t> London,Canada</t>
  </si>
  <si>
    <t>Western University</t>
  </si>
  <si>
    <t>University of Gothenburg</t>
  </si>
  <si>
    <t>Technische Universität Wien</t>
  </si>
  <si>
    <t> Hsinchu City,Taiwan</t>
  </si>
  <si>
    <t>National Tsing Hua University</t>
  </si>
  <si>
    <t> Rotterdam,Netherlands</t>
  </si>
  <si>
    <t>Erasmus University Rotterdam</t>
  </si>
  <si>
    <t>Khalifa University</t>
  </si>
  <si>
    <t> Abu Dhabi,United Arab Emirates</t>
  </si>
  <si>
    <t>Universidad de Chile</t>
  </si>
  <si>
    <t>Indian Institute of Technology Delhi (IITD)</t>
  </si>
  <si>
    <t> New Delhi,India</t>
  </si>
  <si>
    <t>Indian Institute of Science</t>
  </si>
  <si>
    <t> Bangalore,India</t>
  </si>
  <si>
    <t>University of Minnesota Twin Cities</t>
  </si>
  <si>
    <t> Minneapolis,United States</t>
  </si>
  <si>
    <t>Université catholique de Louvain (UCLouvain)</t>
  </si>
  <si>
    <t> Louvain-la-Neuve,Belgium</t>
  </si>
  <si>
    <t>University of Liverpool</t>
  </si>
  <si>
    <t> Liverpool,United Kingdom</t>
  </si>
  <si>
    <t>University of Twente</t>
  </si>
  <si>
    <t> Enschede,Netherlands</t>
  </si>
  <si>
    <t>Dartmouth College</t>
  </si>
  <si>
    <t> Hanover,United States</t>
  </si>
  <si>
    <t>Universiti Teknologi Malaysia</t>
  </si>
  <si>
    <t> Skudai,Malaysia</t>
  </si>
  <si>
    <t>University of Wollongong</t>
  </si>
  <si>
    <t> Wollongong,Australia</t>
  </si>
  <si>
    <t>Curtin University</t>
  </si>
  <si>
    <t>Technische Universität Dresden</t>
  </si>
  <si>
    <t> Dresden,Germany</t>
  </si>
  <si>
    <t>University of Otago</t>
  </si>
  <si>
    <t> Dunedin,New Zealand</t>
  </si>
  <si>
    <t>The University of Newcastle, Australia (UON)</t>
  </si>
  <si>
    <t> Callaghan,Australia</t>
  </si>
  <si>
    <t>The Hebrew University of Jerusalem</t>
  </si>
  <si>
    <t> Jerusalem,Israel</t>
  </si>
  <si>
    <t>University of Bergen</t>
  </si>
  <si>
    <t> Bergen,Norway</t>
  </si>
  <si>
    <t>Vrije Universiteit Amsterdam</t>
  </si>
  <si>
    <t>Universitat Autònoma de Barcelona</t>
  </si>
  <si>
    <t> Brussels,Belgium</t>
  </si>
  <si>
    <t>Universite libre de Bruxelles</t>
  </si>
  <si>
    <t> Madrid,Spain</t>
  </si>
  <si>
    <t>Universidad Autónoma de Madrid</t>
  </si>
  <si>
    <t>RMIT University</t>
  </si>
  <si>
    <t> Aberdeen,United Kingdom</t>
  </si>
  <si>
    <t>University of Aberdeen</t>
  </si>
  <si>
    <t> Göttingen,Germany</t>
  </si>
  <si>
    <t>University of Göttingen</t>
  </si>
  <si>
    <t>Waseda University</t>
  </si>
  <si>
    <t> Reading,United Kingdom</t>
  </si>
  <si>
    <t>University of Reading</t>
  </si>
  <si>
    <t>Keio University</t>
  </si>
  <si>
    <t>Macquarie University</t>
  </si>
  <si>
    <t>Complutense University of Madrid</t>
  </si>
  <si>
    <t> Notre Dame,United States</t>
  </si>
  <si>
    <t>University of Notre Dame</t>
  </si>
  <si>
    <t>Vrije Universiteit Brussel (VUB)</t>
  </si>
  <si>
    <t> Nijmegen,Netherlands</t>
  </si>
  <si>
    <t>Radboud University</t>
  </si>
  <si>
    <t> Campinas,Brazil</t>
  </si>
  <si>
    <t>Universidade Estadual de Campinas (Unicamp)</t>
  </si>
  <si>
    <t> Nashville,United States</t>
  </si>
  <si>
    <t>Vanderbilt University</t>
  </si>
  <si>
    <t> United Kingdom</t>
  </si>
  <si>
    <t>Queen's University Belfast</t>
  </si>
  <si>
    <t> Phoenix,United States</t>
  </si>
  <si>
    <t>Arizona State University</t>
  </si>
  <si>
    <t> Bangkok,Thailand</t>
  </si>
  <si>
    <t>Chulalongkorn University</t>
  </si>
  <si>
    <t> Hamburg,Germany</t>
  </si>
  <si>
    <t>Universität Hamburg</t>
  </si>
  <si>
    <t> Brisbane,Australia</t>
  </si>
  <si>
    <t>Queensland University of Technology (QUT)</t>
  </si>
  <si>
    <t> South Korea</t>
  </si>
  <si>
    <t>Ulsan National Institute of Science and Technology (UNIST)</t>
  </si>
  <si>
    <t>Tongji University</t>
  </si>
  <si>
    <t> Bonn,Germany</t>
  </si>
  <si>
    <t>Rheinische Friedrich-Wilhelms-Universität Bonn</t>
  </si>
  <si>
    <t> Wuhan,China (Mainland)</t>
  </si>
  <si>
    <t>Wuhan University</t>
  </si>
  <si>
    <t> Doha,Qatar</t>
  </si>
  <si>
    <t>Qatar University</t>
  </si>
  <si>
    <t> Antwerp,Belgium</t>
  </si>
  <si>
    <t>University of Antwerp</t>
  </si>
  <si>
    <t> Maastricht,Netherlands</t>
  </si>
  <si>
    <t>Maastricht University</t>
  </si>
  <si>
    <t> Irvine,United States</t>
  </si>
  <si>
    <t>University of California, Irvine</t>
  </si>
  <si>
    <t> Loughborough,United Kingdom</t>
  </si>
  <si>
    <t>Loughborough University</t>
  </si>
  <si>
    <t> Ottawa,Canada</t>
  </si>
  <si>
    <t>University of Ottawa</t>
  </si>
  <si>
    <t> Charlottesville,United States</t>
  </si>
  <si>
    <t>University of Virginia</t>
  </si>
  <si>
    <t> Brighton,United Kingdom</t>
  </si>
  <si>
    <t>University of Sussex</t>
  </si>
  <si>
    <t> Cape Town,South Africa</t>
  </si>
  <si>
    <t>University of Cape Town</t>
  </si>
  <si>
    <t> Saint Petersburg,Russia</t>
  </si>
  <si>
    <t>Saint Petersburg State University</t>
  </si>
  <si>
    <t> Beirut ,Lebanon</t>
  </si>
  <si>
    <t>American University of Beirut (AUB)</t>
  </si>
  <si>
    <t> Lugano,Switzerland</t>
  </si>
  <si>
    <t>USI - Università della Svizzera italiana</t>
  </si>
  <si>
    <t> Kingston,Canada</t>
  </si>
  <si>
    <t>Queen's University at Kingston</t>
  </si>
  <si>
    <t> Kelburn, Wellington,New Zealand</t>
  </si>
  <si>
    <t>Victoria University of Wellington</t>
  </si>
  <si>
    <t> Leicester,United Kingdom</t>
  </si>
  <si>
    <t>University of Leicester</t>
  </si>
  <si>
    <t> Bogotá,Colombia</t>
  </si>
  <si>
    <t>Universidad de los Andes</t>
  </si>
  <si>
    <t> Harbin,China (Mainland)</t>
  </si>
  <si>
    <t>Harbin Institute of Technology</t>
  </si>
  <si>
    <t> Calgary,Canada</t>
  </si>
  <si>
    <t>University of Calgary</t>
  </si>
  <si>
    <t> Boulder,United States</t>
  </si>
  <si>
    <t>University of Colorado Boulder</t>
  </si>
  <si>
    <t> Bandar Seri Begawan,Brunei</t>
  </si>
  <si>
    <t>Universiti Brunei Darussalam (UBD)</t>
  </si>
  <si>
    <t>Universitat Pompeu Fabra (Barcelona)</t>
  </si>
  <si>
    <t> Washington D.C.,United States</t>
  </si>
  <si>
    <t>Georgetown University</t>
  </si>
  <si>
    <t> Amherst,United States</t>
  </si>
  <si>
    <t>University of Massachusetts Amherst</t>
  </si>
  <si>
    <t> Novosibirsk ,Russia</t>
  </si>
  <si>
    <t>Novosibirsk State University</t>
  </si>
  <si>
    <t> Paris,France</t>
  </si>
  <si>
    <t>Ecole des Ponts ParisTech</t>
  </si>
  <si>
    <t> Padova,Italy</t>
  </si>
  <si>
    <t>Università di Padova</t>
  </si>
  <si>
    <t> New Brunswick,United States</t>
  </si>
  <si>
    <t>Rutgers University–New Brunswick</t>
  </si>
  <si>
    <t>Kyung Hee University</t>
  </si>
  <si>
    <t>Université de Paris</t>
  </si>
  <si>
    <t>Sciences Po</t>
  </si>
  <si>
    <t> Guangzhou,China (Mainland)</t>
  </si>
  <si>
    <t>Sun Yat-sen University</t>
  </si>
  <si>
    <t> Christchurch,New Zealand</t>
  </si>
  <si>
    <t>University of Canterbury | Te Whare Wānanga o Waitaha</t>
  </si>
  <si>
    <t>Universidad Nacional de Colombia</t>
  </si>
  <si>
    <t> Galway,Ireland</t>
  </si>
  <si>
    <t>National University of Ireland Galway</t>
  </si>
  <si>
    <t> Tel Aviv,Israel</t>
  </si>
  <si>
    <t>Tel Aviv University</t>
  </si>
  <si>
    <t> Nakhon Pathom,Thailand</t>
  </si>
  <si>
    <t>Mahidol University</t>
  </si>
  <si>
    <t> Chennai,India</t>
  </si>
  <si>
    <t>Indian Institute of Technology Madras (IITM)</t>
  </si>
  <si>
    <t> Yogyakarta,Indonesia</t>
  </si>
  <si>
    <t>Gadjah Mada University</t>
  </si>
  <si>
    <t>Yeshiva University</t>
  </si>
  <si>
    <t> Tainan City,Taiwan</t>
  </si>
  <si>
    <t>National Cheng Kung University (NCKU)</t>
  </si>
  <si>
    <t>Heriot-Watt University</t>
  </si>
  <si>
    <t>Beijing Normal University</t>
  </si>
  <si>
    <t> Darmstadt,Germany</t>
  </si>
  <si>
    <t>Technical University of Darmstadt</t>
  </si>
  <si>
    <t> Tucson,United States</t>
  </si>
  <si>
    <t>The University of Arizona</t>
  </si>
  <si>
    <t> Taiwan</t>
  </si>
  <si>
    <t>National Yang Ming Chiao Tung University</t>
  </si>
  <si>
    <t> Pamplona,Spain</t>
  </si>
  <si>
    <t>University of Navarra</t>
  </si>
  <si>
    <t> Prague,Czech Republic</t>
  </si>
  <si>
    <t>Charles University</t>
  </si>
  <si>
    <t> Halifax,Canada</t>
  </si>
  <si>
    <t>Dalhousie University</t>
  </si>
  <si>
    <t>Bauman Moscow State Technical University</t>
  </si>
  <si>
    <t> Kharagpur,India</t>
  </si>
  <si>
    <t>Indian Institute of Technology Kharagpur (IIT-KGP)</t>
  </si>
  <si>
    <t> Riyadh,Saudi Arabia</t>
  </si>
  <si>
    <t>King Saud University</t>
  </si>
  <si>
    <t> Kanpur,India</t>
  </si>
  <si>
    <t>Indian Institute of Technology Kanpur (IITK)</t>
  </si>
  <si>
    <t> Graz,Austria</t>
  </si>
  <si>
    <t>Graz University of Technology</t>
  </si>
  <si>
    <t> Medford,United States</t>
  </si>
  <si>
    <t>Tufts University</t>
  </si>
  <si>
    <t> China (Mainland)</t>
  </si>
  <si>
    <t>Southern University of Science and Technology</t>
  </si>
  <si>
    <t> Guildford,United Kingdom</t>
  </si>
  <si>
    <t>University of Surrey</t>
  </si>
  <si>
    <t> Tomsk,Russia</t>
  </si>
  <si>
    <t>Tomsk State University</t>
  </si>
  <si>
    <t> Nathan,Australia</t>
  </si>
  <si>
    <t>Griffith University</t>
  </si>
  <si>
    <t> Al Ain,United Arab Emirates</t>
  </si>
  <si>
    <t>United Arab Emirates University</t>
  </si>
  <si>
    <t>Hong Kong Baptist University</t>
  </si>
  <si>
    <t> Tsukuba City,Japan</t>
  </si>
  <si>
    <t>University of Tsukuba</t>
  </si>
  <si>
    <t>University of Illinois at Chicago (UIC)</t>
  </si>
  <si>
    <t> Palmerston North,New Zealand</t>
  </si>
  <si>
    <t>Massey University</t>
  </si>
  <si>
    <t> Geelong,Australia</t>
  </si>
  <si>
    <t>Deakin University</t>
  </si>
  <si>
    <t> Innsbruck,Austria</t>
  </si>
  <si>
    <t>Universität Innsbruck</t>
  </si>
  <si>
    <t>Moscow Institute of Physics and Technology (MIPT / Moscow Phystech)</t>
  </si>
  <si>
    <t> Dolgoprudny,Russia</t>
  </si>
  <si>
    <t>Universitas Indonesia</t>
  </si>
  <si>
    <t> Depok,Indonesia</t>
  </si>
  <si>
    <t>Université Paris 1 Panthéon-Sorbonne</t>
  </si>
  <si>
    <t>Xi’an Jiaotong University</t>
  </si>
  <si>
    <t> Xi'an,China (Mainland)</t>
  </si>
  <si>
    <t>Belarusian State University</t>
  </si>
  <si>
    <t> Minsk,Belarus</t>
  </si>
  <si>
    <t>University of Porto</t>
  </si>
  <si>
    <t> Porto,Portugal</t>
  </si>
  <si>
    <t>University of Turku</t>
  </si>
  <si>
    <t> Turku,Finland</t>
  </si>
  <si>
    <t>Simon Fraser University</t>
  </si>
  <si>
    <t> Burnaby,Canada</t>
  </si>
  <si>
    <t>University College Cork</t>
  </si>
  <si>
    <t> Cork,Ireland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</si>
</sst>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AutoShape 1" descr="Massachusetts Institute of Technology (MIT) Logo">
          <a:extLst>
            <a:ext uri="{FF2B5EF4-FFF2-40B4-BE49-F238E27FC236}">
              <a16:creationId xmlns:a16="http://schemas.microsoft.com/office/drawing/2014/main" id="{A1DE112B-5D8F-414F-81B5-5799D9B0DDE7}"/>
            </a:ext>
          </a:extLst>
        </xdr:cNvPr>
        <xdr:cNvSpPr>
          <a:spLocks noChangeAspect="1" noChangeArrowheads="1"/>
        </xdr:cNvSpPr>
      </xdr:nvSpPr>
      <xdr:spPr bwMode="auto">
        <a:xfrm>
          <a:off x="65722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" name="AutoShape 1" descr="Massachusetts Institute of Technology (MIT) Logo">
          <a:extLst>
            <a:ext uri="{FF2B5EF4-FFF2-40B4-BE49-F238E27FC236}">
              <a16:creationId xmlns:a16="http://schemas.microsoft.com/office/drawing/2014/main" id="{C3F0601F-6228-4A63-87E1-22DBC7211957}"/>
            </a:ext>
          </a:extLst>
        </xdr:cNvPr>
        <xdr:cNvSpPr>
          <a:spLocks noChangeAspect="1" noChangeArrowheads="1"/>
        </xdr:cNvSpPr>
      </xdr:nvSpPr>
      <xdr:spPr bwMode="auto">
        <a:xfrm>
          <a:off x="43434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228600</xdr:colOff>
      <xdr:row>2</xdr:row>
      <xdr:rowOff>0</xdr:rowOff>
    </xdr:from>
    <xdr:ext cx="304800" cy="304800"/>
    <xdr:sp macro="" textlink="">
      <xdr:nvSpPr>
        <xdr:cNvPr id="4" name="AutoShape 3" descr="Stanford University Logo">
          <a:extLst>
            <a:ext uri="{FF2B5EF4-FFF2-40B4-BE49-F238E27FC236}">
              <a16:creationId xmlns:a16="http://schemas.microsoft.com/office/drawing/2014/main" id="{2B160A55-5C3D-477A-8161-6A3A25822D2A}"/>
            </a:ext>
          </a:extLst>
        </xdr:cNvPr>
        <xdr:cNvSpPr>
          <a:spLocks noChangeAspect="1" noChangeArrowheads="1"/>
        </xdr:cNvSpPr>
      </xdr:nvSpPr>
      <xdr:spPr bwMode="auto">
        <a:xfrm>
          <a:off x="4572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5" name="AutoShape 5" descr="Harvard University Logo">
          <a:extLst>
            <a:ext uri="{FF2B5EF4-FFF2-40B4-BE49-F238E27FC236}">
              <a16:creationId xmlns:a16="http://schemas.microsoft.com/office/drawing/2014/main" id="{4703E8D3-BC75-4CC6-BF45-671D0C5BAAEE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6" name="AutoShape 7" descr="California Institute of Technology (Caltech) Logo">
          <a:extLst>
            <a:ext uri="{FF2B5EF4-FFF2-40B4-BE49-F238E27FC236}">
              <a16:creationId xmlns:a16="http://schemas.microsoft.com/office/drawing/2014/main" id="{4E00B332-3838-4361-91F0-46716FECEACD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7" name="AutoShape 9" descr="University of Oxford Logo">
          <a:extLst>
            <a:ext uri="{FF2B5EF4-FFF2-40B4-BE49-F238E27FC236}">
              <a16:creationId xmlns:a16="http://schemas.microsoft.com/office/drawing/2014/main" id="{3EB1AB66-3363-4685-AC0F-3BA3F7011CB4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8" name="AutoShape 11" descr="ETH Zurich - Swiss Federal Institute of Technology Logo">
          <a:extLst>
            <a:ext uri="{FF2B5EF4-FFF2-40B4-BE49-F238E27FC236}">
              <a16:creationId xmlns:a16="http://schemas.microsoft.com/office/drawing/2014/main" id="{A980EE64-604B-4526-8242-C9EAC99C43FE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9" name="AutoShape 13" descr="University of Cambridge Logo">
          <a:extLst>
            <a:ext uri="{FF2B5EF4-FFF2-40B4-BE49-F238E27FC236}">
              <a16:creationId xmlns:a16="http://schemas.microsoft.com/office/drawing/2014/main" id="{F6E9D85B-9737-42B5-890C-6832AE13389E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0" name="AutoShape 1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D67A849D-288C-459B-817C-0E5894FDDA72}"/>
            </a:ext>
          </a:extLst>
        </xdr:cNvPr>
        <xdr:cNvSpPr>
          <a:spLocks noChangeAspect="1" noChangeArrowheads="1"/>
        </xdr:cNvSpPr>
      </xdr:nvSpPr>
      <xdr:spPr bwMode="auto">
        <a:xfrm>
          <a:off x="43434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1" name="AutoShape 1" descr="Massachusetts Institute of Technology (MIT) Logo">
          <a:extLst>
            <a:ext uri="{FF2B5EF4-FFF2-40B4-BE49-F238E27FC236}">
              <a16:creationId xmlns:a16="http://schemas.microsoft.com/office/drawing/2014/main" id="{B4996F01-11C2-415D-9702-33621B5F88C0}"/>
            </a:ext>
          </a:extLst>
        </xdr:cNvPr>
        <xdr:cNvSpPr>
          <a:spLocks noChangeAspect="1" noChangeArrowheads="1"/>
        </xdr:cNvSpPr>
      </xdr:nvSpPr>
      <xdr:spPr bwMode="auto">
        <a:xfrm>
          <a:off x="43434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2" name="AutoShape 65" descr="McGill University Logo">
          <a:extLst>
            <a:ext uri="{FF2B5EF4-FFF2-40B4-BE49-F238E27FC236}">
              <a16:creationId xmlns:a16="http://schemas.microsoft.com/office/drawing/2014/main" id="{E3C75F5B-AFFA-4E61-A2AA-4328EEA0753C}"/>
            </a:ext>
          </a:extLst>
        </xdr:cNvPr>
        <xdr:cNvSpPr>
          <a:spLocks noChangeAspect="1" noChangeArrowheads="1"/>
        </xdr:cNvSpPr>
      </xdr:nvSpPr>
      <xdr:spPr bwMode="auto">
        <a:xfrm>
          <a:off x="6572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304800"/>
    <xdr:sp macro="" textlink="">
      <xdr:nvSpPr>
        <xdr:cNvPr id="1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6141A312-F572-45D7-B9F0-635972D508D9}"/>
            </a:ext>
          </a:extLst>
        </xdr:cNvPr>
        <xdr:cNvSpPr>
          <a:spLocks noChangeAspect="1" noChangeArrowheads="1"/>
        </xdr:cNvSpPr>
      </xdr:nvSpPr>
      <xdr:spPr bwMode="auto">
        <a:xfrm>
          <a:off x="6572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CA77EC1E-F63D-4413-A89A-EDFDAD13D1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1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4EF3D43D-B49A-4B6B-BD55-5263ED9F7F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04800"/>
    <xdr:sp macro="" textlink="">
      <xdr:nvSpPr>
        <xdr:cNvPr id="1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8A26C9E3-E77B-4373-9410-6CE4B9CADB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1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3C26C8DD-B1BF-44D3-A910-78DE79B76F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1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EE26C9C1-0291-4006-8AC8-BAD8A4AF38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BCB9CB50-0722-4C8F-B9EC-6B0F685F42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 macro="" textlink="">
      <xdr:nvSpPr>
        <xdr:cNvPr id="2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478E63B3-7772-4FA7-A191-CBCE0459D2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857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82BA3DCB-C5B3-42F4-A992-BC993D30DB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22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D5B06E4B-C65F-429A-9D67-1BEA49A85342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23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FF8F4ADB-DBAE-4EEB-B155-987A5C22F053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24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7BB07349-3232-499A-96F7-3C5B761457B7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25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2322DCAF-2BB0-4F62-A609-3A52968DBF0C}"/>
            </a:ext>
          </a:extLst>
        </xdr:cNvPr>
        <xdr:cNvSpPr>
          <a:spLocks noChangeAspect="1" noChangeArrowheads="1"/>
        </xdr:cNvSpPr>
      </xdr:nvSpPr>
      <xdr:spPr bwMode="auto">
        <a:xfrm>
          <a:off x="39624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6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D69E075C-7768-48A4-A27D-11E7474ED9CD}"/>
            </a:ext>
          </a:extLst>
        </xdr:cNvPr>
        <xdr:cNvSpPr>
          <a:spLocks noChangeAspect="1" noChangeArrowheads="1"/>
        </xdr:cNvSpPr>
      </xdr:nvSpPr>
      <xdr:spPr bwMode="auto">
        <a:xfrm>
          <a:off x="39624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7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1AF672A5-783F-41D5-8D7E-D01B079D5338}"/>
            </a:ext>
          </a:extLst>
        </xdr:cNvPr>
        <xdr:cNvSpPr>
          <a:spLocks noChangeAspect="1" noChangeArrowheads="1"/>
        </xdr:cNvSpPr>
      </xdr:nvSpPr>
      <xdr:spPr bwMode="auto">
        <a:xfrm>
          <a:off x="396240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8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B2992AFB-08EE-48E4-9C1D-8D53E1299878}"/>
            </a:ext>
          </a:extLst>
        </xdr:cNvPr>
        <xdr:cNvSpPr>
          <a:spLocks noChangeAspect="1" noChangeArrowheads="1"/>
        </xdr:cNvSpPr>
      </xdr:nvSpPr>
      <xdr:spPr bwMode="auto">
        <a:xfrm>
          <a:off x="39624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2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56DE451D-025D-4553-A576-7399817442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4F4D9A6-DD59-48E6-BF4E-247C49DEEA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12CD86F8-7071-48CE-88E0-B8A155422E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C4E2F955-356F-46A0-9DCF-5B84D94E91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25885F86-DE39-4B74-88B9-A1641B7E5B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213DA786-5687-4BA3-8475-C705B8A1FF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D5751514-9A55-4424-B961-3B7B9FB097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86DD7E8C-7D72-4D1C-9615-919539F84A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CA050973-72ED-4C60-B3C9-3FF9D0D8B8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5D4ADC72-ABA7-43A0-A005-87B6D675C0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0086DBC0-FFE9-470D-AB80-ABD50F5294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E4B40E83-2649-416D-875B-227A4423E39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1671975B-80B6-45D1-964A-7C9E50752A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56D4B711-96CD-4764-B39C-90D492F953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4FE4A11B-B4DF-49B4-8B66-149DE02E5D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37EC6545-4B5E-465E-ACA6-3E634B0D73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8AB86424-DE7B-438E-82C1-801EFE103D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9A9BB8FA-9994-4326-804B-67565AF212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976CD664-B90E-4151-A19B-426E2E5784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4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13C5FF29-1D88-4C1C-8AA3-5A3BDA7AC4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4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8C340C65-A73C-4165-A185-CAB0254101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5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39F800B-8FEC-4B7C-BEFA-5C451813F4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5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66ACF640-31E4-4AFE-B1ED-11802BE4337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B990A3CF-AF98-401B-910F-92C35559CAC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5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90913882-8C09-4BE6-9464-B8B971FF5A2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4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B4861008-BF78-4A0A-9DAB-CA94C0B69F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5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DAD2E0A-7D44-4CBF-9404-41F4A36CA6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6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685876D5-6F0C-4907-849D-E116F028B4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7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22F8D575-E142-47BC-B562-188F84EF9F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8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DDD7F1FE-F85E-4423-8DE1-D3279AD939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9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9F813FDB-78B1-4E81-8603-D40D003B8A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0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1D3EC50E-1921-4D5F-AAF5-F9C8E89A91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1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B8E0709B-EB19-455B-A71D-31C269F02C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2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D4E781BF-4D28-47F8-8116-56B4EE19C4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3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FE1610FD-FB79-4ED8-87F8-F80731F7A4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4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6D648DDD-1BBF-43A4-9089-D15ABCC8E8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5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FCB4E0A9-9B95-42A4-9EAD-4EF8332618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6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C5141D51-C14C-4C57-80BD-0E6B1B9741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7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9E804D95-2BBB-471D-9197-5EF152CEA6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8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4279EB1D-3CAB-49A0-9DEF-EC327A8143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9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35648ABE-A660-44E2-9C82-8456A5FA44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0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FBDC5BC-DEA9-411C-87C2-140010CE5D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1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01435810-4066-4D69-8D21-4E07793ECE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2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C1F09ADF-F47D-44C5-8641-BC89402A11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3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1B0AF6A5-572D-424A-96D6-FB7D0758FE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4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EA3D7A5D-E62D-4B3B-AB95-720E27DA77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771B1646-E97E-41CA-978C-C649505081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ED2C2B63-5A35-44D5-9E45-19BA193287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80677253-A4FC-49DF-B751-1FFDE4042C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78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19235912-0533-4838-8F03-D9A4F56964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3BEB596-2D3D-41D8-BFC1-DA6E64F4B6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80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20B088FC-BBBE-402D-AF19-DD26D2923389}"/>
            </a:ext>
          </a:extLst>
        </xdr:cNvPr>
        <xdr:cNvSpPr>
          <a:spLocks noChangeAspect="1" noChangeArrowheads="1"/>
        </xdr:cNvSpPr>
      </xdr:nvSpPr>
      <xdr:spPr bwMode="auto">
        <a:xfrm>
          <a:off x="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1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11C6D7AB-713C-4A74-92E6-45F1385BF8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2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C6CA158-8399-4902-A3C9-4323D6727E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3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26F7CB30-242F-46C9-91AE-E7B4402251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4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06ED27E9-8DD5-4A3F-A8F1-5B6ABEB3B8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5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A46659E7-CEAA-469A-93F4-98F1C9979E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6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D10DD4D5-4322-495C-9E66-93C0633D6F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7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4E23AB28-8E6F-4B09-B271-BCE23BD808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8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29056678-49E2-409C-9E2F-439B97138E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89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2E36AB3-730F-4A51-B72E-A6EA039915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0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F569606B-84E9-43A2-B2CD-B9B3710FDB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1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D86EE6C3-9C3E-4E87-ADDC-BDEA6DF38B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2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DD18368-9272-416D-BCEB-2FEC5BD1EB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3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34D5236D-4492-43AC-8CF3-40C17C61C5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4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40BF558E-5919-4741-A057-41BC89B872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5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D0E679BA-5E2F-4358-B41C-7FEAF94534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6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91F5B189-FFDC-4392-987E-F3389136C0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7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CE8B3608-B1E3-4207-9878-EE2429B540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8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6A4D1C23-FB30-47FE-A5BD-2A2BA16577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99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871B5276-C719-4899-8CF9-3A7D74BA00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100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AADA1DFE-1DA2-4956-9000-D875B79006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01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686F2844-FCF7-4A6C-B0EC-36F2A7DB91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0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9033F85-9897-4DFF-B3BF-36C7549D24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0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205EE8D8-0BAB-45CF-B75B-AE763BFE2A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0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E79EB2BE-AC3E-49F4-A3DD-1AE0E0CBBB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05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90AE5467-66D0-4519-9804-D8E4B61E2B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06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3729CA90-E36F-4502-9E2C-3D730D042F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29</xdr:row>
      <xdr:rowOff>133350</xdr:rowOff>
    </xdr:from>
    <xdr:ext cx="304800" cy="304800"/>
    <xdr:sp macro="" textlink="">
      <xdr:nvSpPr>
        <xdr:cNvPr id="10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BE7B4063-1380-458D-AA26-334F8C413EF3}"/>
            </a:ext>
          </a:extLst>
        </xdr:cNvPr>
        <xdr:cNvSpPr>
          <a:spLocks noChangeAspect="1" noChangeArrowheads="1"/>
        </xdr:cNvSpPr>
      </xdr:nvSpPr>
      <xdr:spPr bwMode="auto">
        <a:xfrm>
          <a:off x="714375" y="7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10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D062A4FF-11D9-4B3B-A852-7F53DB6E4B8A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104775</xdr:colOff>
      <xdr:row>26</xdr:row>
      <xdr:rowOff>133350</xdr:rowOff>
    </xdr:from>
    <xdr:ext cx="304800" cy="304800"/>
    <xdr:sp macro="" textlink="">
      <xdr:nvSpPr>
        <xdr:cNvPr id="10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01B10E0-EFC0-46EF-B27C-AC6CF16299D9}"/>
            </a:ext>
          </a:extLst>
        </xdr:cNvPr>
        <xdr:cNvSpPr>
          <a:spLocks noChangeAspect="1" noChangeArrowheads="1"/>
        </xdr:cNvSpPr>
      </xdr:nvSpPr>
      <xdr:spPr bwMode="auto">
        <a:xfrm>
          <a:off x="104775" y="565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C208DB0E-458F-4EA1-B95A-D96A785524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46AEF9CD-7C90-4128-A61E-F63F0BD434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5A69705B-F464-4AA6-B6D8-69D476CAFC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960416B-34BC-40AC-9077-91F0E79E9B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C187CF1A-7419-4C4F-8C67-B501C1EA25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DC3E339E-C71D-48F0-ADCB-95C879F766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74F04393-FA29-4775-8004-ADB12A090E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1FF08E4B-7C4A-45A3-A67B-8F6D0962D6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D0D1B9B1-25D6-49A2-A982-45CE036B22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1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BDC1B4C3-8184-441F-8802-1BD0E5362A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48069808-98AD-4D20-91C2-185A023226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2D9B7B93-CD4B-47E6-860B-E28E99FB6F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926B5B96-13C7-4611-AD03-D582AE3363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CB6421E5-55AF-4159-9181-984FD45EEE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B4F98C09-5610-4F06-922B-7AE4E2CC55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93F7F017-51D9-4C89-B5C2-8CCE0F4DF7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3F316A8B-36B1-46B8-9175-155D3AB68B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5AB09153-BF9E-4F33-9D9E-A2924AAC1F5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330EC453-6A13-4D88-8AC8-33FE7A27AE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2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4B9D1AD7-C080-4EC9-81C2-BEB19CE51E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9388EF94-F6B6-4627-B583-2FE798B120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9F58EC46-55B1-4CF7-A854-9DF60B6CA4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5AF07078-5118-4A0D-A698-B17FD463B8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27C2263-3129-4C61-9244-0192C1B64A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4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B2A889DB-8743-468F-A8BF-3CB3D0F538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35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A564EEB5-3FCD-47F3-BCBE-FFA391C4FD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36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DE03C511-D1FE-4CC8-ABC9-C481A631CD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28</xdr:row>
      <xdr:rowOff>0</xdr:rowOff>
    </xdr:from>
    <xdr:ext cx="304800" cy="304800"/>
    <xdr:sp macro="" textlink="">
      <xdr:nvSpPr>
        <xdr:cNvPr id="13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7419478-7CB2-4836-A90E-9842D2CFAB89}"/>
            </a:ext>
          </a:extLst>
        </xdr:cNvPr>
        <xdr:cNvSpPr>
          <a:spLocks noChangeAspect="1" noChangeArrowheads="1"/>
        </xdr:cNvSpPr>
      </xdr:nvSpPr>
      <xdr:spPr bwMode="auto">
        <a:xfrm>
          <a:off x="714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3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87A33CF7-D89B-4532-99A1-9D6E07A99F24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3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54C88AE9-1F57-46D9-90B1-DAFF3E1305DF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4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35E78834-1AC9-4223-BB96-BF2C69039E15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4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DF1513D0-A56D-4DFD-AC13-771210F56537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4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CD727CF-2877-4EFA-BD74-BEF1D1732A4B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4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A44C80B9-AD28-4C89-BB12-C8372D9581B6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4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C5A8A0A0-B8E7-4B66-B263-EAB457982DF4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4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8877449C-0710-4AF5-BD2A-B1C7D0050EEC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104775</xdr:colOff>
      <xdr:row>27</xdr:row>
      <xdr:rowOff>0</xdr:rowOff>
    </xdr:from>
    <xdr:ext cx="304800" cy="304800"/>
    <xdr:sp macro="" textlink="">
      <xdr:nvSpPr>
        <xdr:cNvPr id="146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8224C08-3B09-4F53-864F-F8FC92B0ECFD}"/>
            </a:ext>
          </a:extLst>
        </xdr:cNvPr>
        <xdr:cNvSpPr>
          <a:spLocks noChangeAspect="1" noChangeArrowheads="1"/>
        </xdr:cNvSpPr>
      </xdr:nvSpPr>
      <xdr:spPr bwMode="auto">
        <a:xfrm>
          <a:off x="104775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104775</xdr:colOff>
      <xdr:row>27</xdr:row>
      <xdr:rowOff>133350</xdr:rowOff>
    </xdr:from>
    <xdr:ext cx="304800" cy="304800"/>
    <xdr:sp macro="" textlink="">
      <xdr:nvSpPr>
        <xdr:cNvPr id="14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3CB9C03B-0300-4F13-9985-AE76DD1C2494}"/>
            </a:ext>
          </a:extLst>
        </xdr:cNvPr>
        <xdr:cNvSpPr>
          <a:spLocks noChangeAspect="1" noChangeArrowheads="1"/>
        </xdr:cNvSpPr>
      </xdr:nvSpPr>
      <xdr:spPr bwMode="auto">
        <a:xfrm>
          <a:off x="104775" y="565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4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441A1ADD-4C22-4293-8BA2-064EE16C986D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4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2A857747-3824-423B-A49D-D6A8D91EDD1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133350</xdr:rowOff>
    </xdr:from>
    <xdr:ext cx="304800" cy="304800"/>
    <xdr:sp macro="" textlink="">
      <xdr:nvSpPr>
        <xdr:cNvPr id="15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6493DA9A-2943-48CF-A061-735A5720CCE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5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C9A436B6-EA8B-4831-88EE-53AF6603DFE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5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5B3B1712-2298-420C-99BD-0AAA6D52D5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5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2D3F5285-D8F9-44FC-AC3C-EE93AFD978E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54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32E4660A-35D2-48E9-B2E3-381E8D1269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5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2059DEC-6891-4A28-A636-44B409C4433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156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7E2BA24A-570A-4FFE-9EB2-145FB1EFB7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157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5FC2CD27-06D9-433F-ACD9-1974076C7D6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58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D62AD2C-EE12-4FC5-8219-016862CA1B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159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E67006B8-0E10-4CC9-9235-57D9D667779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160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7C12D682-38DA-46C4-905D-40137B1A0A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161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FA67CE98-ABF0-4F27-B6E7-AF29BB1C6DD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162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E5E55C04-83E1-468F-AE99-6C3435C4566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04800"/>
    <xdr:sp macro="" textlink="">
      <xdr:nvSpPr>
        <xdr:cNvPr id="16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7A1430A0-D488-4727-9F8C-2231303CE7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164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4569691C-9D79-4CBB-87C2-8131DE50729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 macro="" textlink="">
      <xdr:nvSpPr>
        <xdr:cNvPr id="16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960F5FA-1AE2-444D-8742-1A520C96C0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6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516EB450-9ABA-469A-A212-2506909D749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6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85ED9A27-E848-40CA-AEE9-1B6C5391F0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68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BADF8AF7-3CCF-486E-91CB-195BD79FBDB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16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1242654-CBD9-4E2F-A604-AFF52AE0F95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32745008-923D-45B6-A7EA-3F4BEB5A5B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FFBFC30C-8075-414B-ADEB-FDB231F55C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B5418145-3B6B-4452-96CE-D2D772F1D2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D8572A2-75D6-4489-BEEF-E9A18FADB5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ED9DFCBC-F045-444A-975B-35C86D9791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0CE9BFF9-5091-49C9-9930-4C1C6C894D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9EADB87A-0D77-4045-9A6D-D16C6470C2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432E2BB-0057-461F-8034-41F7271BA8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84E3ED21-D92B-4A53-8BB4-E769199349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7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65FADDD9-8021-4DB1-BB1B-15BBECD3A0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165521C4-D778-43EA-BD52-1DCFB6518B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7CECB0F3-FFA9-44F8-9144-18DDAC47E7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E4AD2756-B6D0-48DB-83A6-20793CB2F5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4CA0A26A-10B1-4492-8D77-5E21DD1423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EB6C796B-271D-46EF-8EBA-C535125900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05EEF354-86A6-41ED-9662-C92F09D082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AD688BF7-3F7F-4187-8636-3B964E2044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8475CEC1-2C8F-4B13-9BE3-69C50AEEA8C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1914C2AA-0D70-40C5-ABFA-41CBEE2205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8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24B44364-EAAA-4C7F-B8F9-54905E2BCC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9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28F6A43A-B97A-492B-9FB1-847265A448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9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5783EF2-6735-4EFC-B4C5-775C67C8F97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3CA8DA03-2C5B-4729-A2BF-0AF39D9F80C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67E73603-0FC0-4823-9EC3-C2136C6F6BB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9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D8B92660-2B3B-4AAB-862B-061D574BE7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7E406DD0-D8B6-47AC-AD50-326A764163E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9561A8E5-0627-4908-99BC-0B64BE1FECF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59B31AF4-3A06-4319-B069-338E76C58C5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9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106BBB2F-BB9C-49B0-BC08-C9CF67D5E5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19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A2C14984-E5AD-4C27-BECE-30C946A5805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0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465687BE-D98F-4C0C-8D18-B306D812CD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0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C035CFF-E817-489B-B279-2675E1B13C0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0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8121D41D-C1D8-4D67-9213-6C5FD06B3A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0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CF267049-4297-4293-8EF7-E061A435681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0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DF15463F-778A-4FEF-B4C6-6963AB39D2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0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E6469D75-A9E7-43D4-AFA0-E0566EF9F1F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0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F036C542-193D-4CC6-AE99-1187F50198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0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0F792D1A-08B9-4073-B73B-5D0F77BE1B8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0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590C538-898C-4BD6-835D-6EB98930F5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09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CA4F93FC-D1EF-4B53-ACAF-69BBD921BB1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1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DF946310-A422-40C3-A21F-2E8A06ED9F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11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5666B29A-F102-490C-983B-8472DC69E4C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12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5D0E4DFA-AFF0-4709-9634-747C05DEC4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1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5458A6B-B8E8-4B93-A842-1ABCC9CCF1E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1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48E8734C-C5AA-4498-9C98-EF4CE70519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1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992A6D9-9560-44A0-A076-56E43F3DC86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1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1319A201-2DDD-4128-9E85-69EEED7B0A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1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A0F8F888-439F-4CAB-AC18-A3B85D41034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1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C79168BD-74DF-47AC-8184-3F51013E50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1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D7BC96E5-6C06-481A-8CC0-823AE4024EA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C261ED54-E27C-4DC9-8789-E456FDB894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842F2829-7946-4C3E-A460-D5E5C16634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0A55984E-E2E4-4015-AA6B-7108E28FEB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A833A864-406A-460D-8B3A-5A5C82724A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D5245132-AB45-485A-8423-0279DEA0A6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653153B9-B012-45B0-8FEB-64DC4830BB0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CAEFA158-1E14-48E5-87FB-C55AC90C92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A73D5A9A-7669-44FE-8BC1-AD99B46936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C9CC4EAD-5DF9-4B10-81FD-9CDC56333B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2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7CDD40C9-BA57-40A3-BFF0-82E02D9C10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D2A25319-D88B-4584-8C10-2C8008AAEB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7B9CAC8B-E6CF-4811-BD77-BB6E452743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2D7EDDB2-B81A-4397-ABED-62D3980E68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8B3EFB2D-8C94-430C-A3DC-148ADFE237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3F23CC42-D186-4232-8AD6-C8ED200B5D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3F86A243-B59A-4BF0-A5C9-5928C16CC9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15092CE6-CC31-4034-B462-E0AF6E3FFE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CC08F479-E99C-4011-8A50-C6DE7CB024C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E94139F8-FAA6-4212-A91A-99B4C615A64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23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002F7A32-59FF-46CC-A493-B93AFA649A7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EFFC10A0-408B-439F-B2AA-28F40DC4F0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068716A8-AE19-40C2-B2A2-194B44AA41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1B66EF4D-3DF9-4390-A65E-6786353584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CC85AD25-F047-4F6E-B146-2D7A26159D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4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5D49CF79-B2CD-425E-B86A-4335398FD4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5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A2792D46-0A5C-4ED4-8216-70F0EB5338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6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96C3E7A7-68B4-4B6C-81F8-1477FE7917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7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D003720A-9E30-4610-8465-B90E6E80F1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8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7F6E66D9-ADFB-4A11-A6EA-036DCA1E81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4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80D7A8E6-E885-4191-9E5A-9FFCBAD75C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82EE9FD-408A-4C4E-8738-580A57BF1E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1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2E9F72EE-C706-4548-9784-CB1D13AAC9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2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E552DBA5-BFB9-4BBD-9251-285290DB07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3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ADC634E6-EB94-4727-BF24-4563ADA74A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4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1A25EBB9-1B89-4758-9547-F0D2A026F4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5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0FC4EE47-93F6-4EE8-921C-E26B0569FB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6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AABBF631-18AE-4467-83CB-51513FCCA3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7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CB1F479F-C883-480D-9E4C-BFECCE80BB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8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2018C889-6D11-4FCC-9C19-6DD5F04BF1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25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C1AD43C-2267-4FB0-BBA2-B313C2CD10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260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4476141A-A5A9-4CAC-B5B0-3C80AD3F20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457200</xdr:colOff>
      <xdr:row>45</xdr:row>
      <xdr:rowOff>114300</xdr:rowOff>
    </xdr:from>
    <xdr:ext cx="304800" cy="304800"/>
    <xdr:sp macro="" textlink="">
      <xdr:nvSpPr>
        <xdr:cNvPr id="26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63B321D-3BAC-4457-B75B-6F50291DBA2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0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26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ACAF6057-E6E0-4643-9FB5-E9A6298E867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26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8ECCC76-752F-4F78-9FA9-D3A5A4C444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264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3962084D-819E-43D1-8FE7-F3386778A26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6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0EDB8A04-266A-4A3C-A553-28AD086A31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26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688D0E09-3DE9-4EB1-A88E-2FB654BEDB7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26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A32E82CE-19BD-4A7C-9961-1402BEC61C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268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B269DF02-7B94-43BD-BE7A-8D30F6F9C7B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304800" cy="304800"/>
    <xdr:sp macro="" textlink="">
      <xdr:nvSpPr>
        <xdr:cNvPr id="26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7E2A2196-FECE-45BB-8DCB-F0EF85AFD45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27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6569D1B4-F302-4990-A57E-E3BA2AC0BC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275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1455EFA4-EA8B-4673-8197-4EA5DFA63F4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276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B376AD7-97A2-4838-994D-D2A2914E50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04800"/>
    <xdr:sp macro="" textlink="">
      <xdr:nvSpPr>
        <xdr:cNvPr id="27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110A20F6-B117-40E2-A100-95312D92A79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27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87B280CA-93F8-4AEA-9092-262A568730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 macro="" textlink="">
      <xdr:nvSpPr>
        <xdr:cNvPr id="27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ED67C9A0-B3B2-4901-B6A1-475A4B794BC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28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07A97242-4434-49FB-82E5-1FF54C5D27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304800" cy="304800"/>
    <xdr:sp macro="" textlink="">
      <xdr:nvSpPr>
        <xdr:cNvPr id="281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1E2F9310-9715-4577-B6E5-0D3D469E190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82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E201822E-ADEC-4B47-B411-D9D6EBD34B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304800"/>
    <xdr:sp macro="" textlink="">
      <xdr:nvSpPr>
        <xdr:cNvPr id="28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2AF994EE-B322-4546-A45B-B7A16263657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28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FE93E47-D562-4A6F-8EC3-66E3046A06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304800"/>
    <xdr:sp macro="" textlink="">
      <xdr:nvSpPr>
        <xdr:cNvPr id="285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282778B3-8C13-4F4B-B7DF-53A4E8A7043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86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DCBAF3EE-43BF-4278-96A4-8194CAEE33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304800"/>
    <xdr:sp macro="" textlink="">
      <xdr:nvSpPr>
        <xdr:cNvPr id="287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81BE64C7-2C92-4D1D-9FCD-4B233728D81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88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FA53FF37-0013-4FEB-A61C-65E052D1B5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289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5DB0B344-4914-4BD0-B588-9D305808E7A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304800" cy="304800"/>
    <xdr:sp macro="" textlink="">
      <xdr:nvSpPr>
        <xdr:cNvPr id="290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4C3C1478-2090-4C25-8B8F-40D7FD5CA67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1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D4564172-CFC4-47FD-A944-4D153B4B08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7538DA62-7DF4-4AD8-AF41-B0307B043F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9CC85BD6-7D42-452F-81F6-3AF7091264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049027F1-D36A-46B7-BF31-51D6758988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5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8453538D-B2AB-4BD7-B6F0-8919B27560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6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908B89AB-E3CD-4DC0-832C-A250522B1A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7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A74399B5-0802-4816-A6EC-5137C49CDD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8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665F7155-95D6-420F-9D39-17C2CFD0F7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99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1684484E-6923-426D-8635-91DCD43522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0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C464F2BA-CFA0-4A0F-B1E8-7D8CE2082E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BB6C4C0A-2CE3-488A-9C5B-E906C60C2D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1DEF844-2212-4A93-A0FF-C76B504EB6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C3C133A5-9C25-4FD7-A453-71B6D6C147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4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8B55D4C8-C8DF-4C19-89DC-30B712E45F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5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69CB9069-A605-4784-ACF2-D56B48E998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6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5A234277-CE5D-40D4-A8B9-C428C9D1639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7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8D08BB02-7F41-4EFD-92A4-0280CFF42A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AC63718A-AF04-4433-81D0-4E3E725BC4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0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71FBD751-4BD7-408F-97C8-4D0E89151F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0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2B248F81-6D74-4CF8-B385-DA6282F6B2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FA113125-E067-477A-84CF-63500889B2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6BC671D-0313-47CF-BFF1-CE627A171E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3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B3BA8BF9-DFD3-4490-98FB-D2D25BAA61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4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4242A39F-02CF-43DA-9C94-99A1A888A6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5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73A8BD52-336D-4F87-A8A8-5E303ADB80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6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C65F2CFD-1C4F-4B67-8FC0-ABECBC42E0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0D08612-FB8E-4B63-9A37-5F2F9DB9A0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9325E760-873E-470E-ABFB-93A8EAE7DC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19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CCC05D23-E404-4748-AB74-A39F905D33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2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DD2E58C1-FFC0-4D8D-89BD-65A01B4A3F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2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763919E3-09E8-499B-8907-A456CAEE342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2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0EBECFFB-2058-463A-A238-BF6DCCF5F4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23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01EFE71F-34AC-4762-B0E7-C4F2A088DB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24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B2748013-4B85-4913-BCD9-DBECCC31A2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2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D7A3F74E-A4BC-4DAE-8304-BED13C2E47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55</xdr:row>
      <xdr:rowOff>0</xdr:rowOff>
    </xdr:from>
    <xdr:ext cx="304800" cy="304800"/>
    <xdr:sp macro="" textlink="">
      <xdr:nvSpPr>
        <xdr:cNvPr id="326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4E9F5ACB-1AB6-49AC-8CAC-27E4F9B2A9E3}"/>
            </a:ext>
          </a:extLst>
        </xdr:cNvPr>
        <xdr:cNvSpPr>
          <a:spLocks noChangeAspect="1" noChangeArrowheads="1"/>
        </xdr:cNvSpPr>
      </xdr:nvSpPr>
      <xdr:spPr bwMode="auto">
        <a:xfrm>
          <a:off x="36766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304800"/>
    <xdr:sp macro="" textlink="">
      <xdr:nvSpPr>
        <xdr:cNvPr id="327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334317D4-34B2-4E13-94F0-0A90EDDA9CE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28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4A8BFD78-9BDD-41C0-9B87-15142EF97B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 macro="" textlink="">
      <xdr:nvSpPr>
        <xdr:cNvPr id="32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8F9DFD56-EF00-4022-B340-54D12367E45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3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AFD16805-303F-4106-B9CF-E3C97BBA1C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304800" cy="304800"/>
    <xdr:sp macro="" textlink="">
      <xdr:nvSpPr>
        <xdr:cNvPr id="33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879E0DAF-450A-47EA-A6A4-7CADF639DC5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2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FCC9D7EB-F2DA-4C5E-A245-F6528C5623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304800" cy="304800"/>
    <xdr:sp macro="" textlink="">
      <xdr:nvSpPr>
        <xdr:cNvPr id="333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F9ED7C61-4F2E-4097-BAC2-43A8D7D648A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334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85260788-6E84-451A-9C48-E3AE39A943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304800" cy="304800"/>
    <xdr:sp macro="" textlink="">
      <xdr:nvSpPr>
        <xdr:cNvPr id="33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1CA3430-FD3E-47BE-8601-1CF6EB7F53D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 macro="" textlink="">
      <xdr:nvSpPr>
        <xdr:cNvPr id="336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0827DD2-0286-4C64-83A2-D54E5D1320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04800"/>
    <xdr:sp macro="" textlink="">
      <xdr:nvSpPr>
        <xdr:cNvPr id="337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BDA1FE5D-4958-4BE5-B179-687F42A7023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38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4E24CF47-466B-4D12-9C54-970FBDE308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04800"/>
    <xdr:sp macro="" textlink="">
      <xdr:nvSpPr>
        <xdr:cNvPr id="339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F15ED594-C8E5-4C3C-AFEC-EA3A9711211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0</xdr:rowOff>
    </xdr:from>
    <xdr:ext cx="304800" cy="304800"/>
    <xdr:sp macro="" textlink="">
      <xdr:nvSpPr>
        <xdr:cNvPr id="340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47042A97-C3B6-49AE-A7F5-F5D9665F18D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1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CE1735B8-96A6-43BD-906B-AF4E8E0151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78AF8472-E84C-4EAA-989A-7B579FEA93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CAD5BAFE-3A83-48CC-BF06-1F35B38850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BFA73D3-06CB-41C2-B42B-8A8AB7CB28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5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65EFCF1F-EA37-4296-B47D-2167C3E4AC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6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F53D875B-FF9D-4EC0-B6B8-F0CA7641F6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7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3F090FBD-5F37-4E64-A65B-63EE1269A7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8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F5B4F1E6-A5FB-4F89-9552-BADD9E65BE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49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0159CE3D-3EAB-43FA-B556-93F2B3CC8A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0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C298FAFA-C189-4B83-B28E-974E204625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E1E38BA0-04A2-4A79-BA1E-D81D64F932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4B5D2D3C-057A-4F59-AE0F-793DC94E14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DE4C7C4D-8678-4A18-B94D-5794400F52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4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82AE915C-7CB7-4337-BB91-8A6E36E17D0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5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D479C5E-2CC2-4C0A-A051-C33036FB3E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6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AB4D83B4-75CD-438F-B8E1-E9AB9488A3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7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C7975391-AA77-47E1-9308-99AB5945F3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A2A315E0-B527-48C9-90D4-0C8890F736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5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129539A7-B537-4E98-AD00-F445E77EE0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0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9EB6A9E1-227E-45A4-B9A0-9F5EEB845E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2CDFD502-BFB3-41D9-AFE0-08D2DD6E78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F2D3E43F-3906-45F5-9086-0963D43878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3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DB50AB25-0988-4DFB-AC19-9130DA32C0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4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245B6594-03B9-4565-BF90-4AFCA05156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5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90E3EADA-E096-4014-8AB2-1B74413709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6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4F15B88-7413-4FCB-8120-81A78D029E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245EFCC-2516-4BC3-9B4F-2EFFE29A33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A65E66A9-5E1C-4D93-B6F8-7292A304B3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69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82589334-9A76-45B7-B2C3-F72CBD96729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611078BD-D470-49E1-87AF-F19CE3064D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1966E471-5504-44B0-A431-27831C3FCB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C53108A7-A4E2-490A-8A61-594BF23DD5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3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719C6331-9F72-4183-8DEA-41E0AE6BB0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4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03BEFBCA-4366-4361-B801-5798F77AA3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C97A5243-17ED-4A6A-B5D7-C381253579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63</xdr:row>
      <xdr:rowOff>0</xdr:rowOff>
    </xdr:from>
    <xdr:ext cx="304800" cy="304800"/>
    <xdr:sp macro="" textlink="">
      <xdr:nvSpPr>
        <xdr:cNvPr id="376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343B5FC9-EC95-4CC6-B51A-51FD97B97A89}"/>
            </a:ext>
          </a:extLst>
        </xdr:cNvPr>
        <xdr:cNvSpPr>
          <a:spLocks noChangeAspect="1" noChangeArrowheads="1"/>
        </xdr:cNvSpPr>
      </xdr:nvSpPr>
      <xdr:spPr bwMode="auto">
        <a:xfrm>
          <a:off x="36766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77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575FA5F5-B5CC-4F28-BAD2-8AF0AFC752E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78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D305E50D-EE44-4E47-8E7C-E88FDF288C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7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D5997B85-8B20-43EA-B446-1F3709F578E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8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1E83C90E-000D-45ED-8C67-22AEC42381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8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BB3AF2CB-F9BE-462B-9D85-4C3EFAA767D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82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F7A878EF-D7F7-4AA5-84EB-7A8CD03F3D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83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23956B59-9636-4BEF-B338-A4CA9596E34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84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AD05576D-F015-48C1-ACFF-CC57C6987A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8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DFDB8ABC-A53A-44CB-BFFE-53F801D05A8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86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CE80BA76-A4B1-487B-9494-52C8FCC5B0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87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C0C35C34-ABA3-4916-83D1-25DDF4E9AFC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88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B7F4353C-ED9B-4C5C-B5DD-3B17729D3B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89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0AA97C25-95C6-4951-886F-2DEFE961E8C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 macro="" textlink="">
      <xdr:nvSpPr>
        <xdr:cNvPr id="390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8F783442-D7D7-42EF-861F-73B3C153F0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91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8FECA32A-062B-46E3-8C99-2F664C4C10A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 macro="" textlink="">
      <xdr:nvSpPr>
        <xdr:cNvPr id="392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0112C769-DA19-4D26-9F7C-FA44176D6E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04800"/>
    <xdr:sp macro="" textlink="">
      <xdr:nvSpPr>
        <xdr:cNvPr id="393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FCBA36F2-F025-48DB-B557-4B18FF2BF21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 macro="" textlink="">
      <xdr:nvSpPr>
        <xdr:cNvPr id="394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6A1A3A27-CF98-4EE6-A98B-9B92528761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304800" cy="304800"/>
    <xdr:sp macro="" textlink="">
      <xdr:nvSpPr>
        <xdr:cNvPr id="39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9B883728-97A8-47D2-A3E7-83A1AF2B4D8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 macro="" textlink="">
      <xdr:nvSpPr>
        <xdr:cNvPr id="396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7C489A2B-0EA1-484C-B63D-C6064425FA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04800" cy="304800"/>
    <xdr:sp macro="" textlink="">
      <xdr:nvSpPr>
        <xdr:cNvPr id="397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ABABFE78-C962-49D1-B52D-6EE46F42DD6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98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AE7592A9-C171-430A-AD58-06C6354AFB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04800"/>
    <xdr:sp macro="" textlink="">
      <xdr:nvSpPr>
        <xdr:cNvPr id="39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D46AAB40-72E7-45EE-8BAD-07B70E5EE71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5AFBE71A-9C28-4555-B527-56CA3EBF048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04800"/>
    <xdr:sp macro="" textlink="">
      <xdr:nvSpPr>
        <xdr:cNvPr id="401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AC6328FC-2230-4429-A645-022B09BE0B6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800"/>
    <xdr:sp macro="" textlink="">
      <xdr:nvSpPr>
        <xdr:cNvPr id="402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6CE917DF-68CA-44F6-B73C-CFB063E08B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68</xdr:row>
      <xdr:rowOff>0</xdr:rowOff>
    </xdr:from>
    <xdr:ext cx="304800" cy="304800"/>
    <xdr:sp macro="" textlink="">
      <xdr:nvSpPr>
        <xdr:cNvPr id="403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0D06271D-7039-4754-8C86-2F691AA052A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404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FE5D2A7D-F245-4FDC-BA21-A0954C2A70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304800" cy="304800"/>
    <xdr:sp macro="" textlink="">
      <xdr:nvSpPr>
        <xdr:cNvPr id="405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EFC6AE4E-9888-4AB6-B5F5-2ABA9E9D499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04800"/>
    <xdr:sp macro="" textlink="">
      <xdr:nvSpPr>
        <xdr:cNvPr id="406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BE250AF0-46C2-4868-B97B-D95F4CA6FC7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7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7728B227-E589-45A5-A7DA-AAA1304310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304800" cy="304800"/>
    <xdr:sp macro="" textlink="">
      <xdr:nvSpPr>
        <xdr:cNvPr id="408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7E750075-802F-46F7-9398-5C9C9C5A9F2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409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39C2FE64-FC94-42F5-955A-C07064945D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04800"/>
    <xdr:sp macro="" textlink="">
      <xdr:nvSpPr>
        <xdr:cNvPr id="410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BAC65795-ED5C-4B15-842E-7135D853AAE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 macro="" textlink="">
      <xdr:nvSpPr>
        <xdr:cNvPr id="411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A57502BA-2DA4-46EE-9B39-EE6E561DCD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</xdr:row>
      <xdr:rowOff>0</xdr:rowOff>
    </xdr:from>
    <xdr:ext cx="304800" cy="304800"/>
    <xdr:sp macro="" textlink="">
      <xdr:nvSpPr>
        <xdr:cNvPr id="412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77EBA0B4-3994-4377-8E8E-22CC091A300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 macro="" textlink="">
      <xdr:nvSpPr>
        <xdr:cNvPr id="413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0839B805-6945-4A91-BD44-19E2C3FA04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304800" cy="304800"/>
    <xdr:sp macro="" textlink="">
      <xdr:nvSpPr>
        <xdr:cNvPr id="414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EF293AF4-E7B3-4C54-BE3C-09034D2F009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415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961061A2-7E3B-4C1D-8660-5A4553F444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304800" cy="304800"/>
    <xdr:sp macro="" textlink="">
      <xdr:nvSpPr>
        <xdr:cNvPr id="416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A1065705-2311-4BB0-8280-625228E3020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800"/>
    <xdr:sp macro="" textlink="">
      <xdr:nvSpPr>
        <xdr:cNvPr id="41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FAF45DB8-32F7-4DFB-896D-9085CACDBA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304800" cy="304800"/>
    <xdr:sp macro="" textlink="">
      <xdr:nvSpPr>
        <xdr:cNvPr id="418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49B1F844-60A3-44F4-9E76-ED961AD7202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19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8D4D5F6-315E-44DD-8E96-0BE4F025C7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304800" cy="304800"/>
    <xdr:sp macro="" textlink="">
      <xdr:nvSpPr>
        <xdr:cNvPr id="420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6523E051-C735-4546-A3C4-855BA13611D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04800"/>
    <xdr:sp macro="" textlink="">
      <xdr:nvSpPr>
        <xdr:cNvPr id="42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33387CDA-5616-4567-B35D-4F72B5D5866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2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679FB954-E5BE-4F7E-95E2-54EB661C69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3B1639CA-AFE9-4400-BB3C-BD2C71A03F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4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66FAAC06-6665-4781-98F8-DE86D7743B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5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6150A5F-C4B5-4977-852B-2F6C17763E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6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3F4A5EBC-B486-4FEE-88A8-518D30F701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7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0A0BB3C7-A141-49F0-85C3-B6396FC514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8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5781CD11-6346-4864-BAAE-D87DDF5086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29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EE7638EC-F36D-4883-82D3-21AC4A55AE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0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78B74FC4-A234-4F18-8B0F-10A2812C3F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1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4025E35C-88F7-44DB-818E-72AE526104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2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CBFB68AF-F4FA-40C5-ABFB-E71C2D1FF9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3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EF3FA49-1C16-48B7-BEDE-D8EAA968A55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4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583781E3-1AD4-4F64-A6D2-B7A3EBE396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5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97A09207-832B-41AC-95C0-153C342C3A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6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3DF59CEE-7ADA-43DE-BA41-59616902FF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7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6B08AB38-E2C9-47FD-8F30-08CD1ADD7E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8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0BDB6387-CABC-44C1-B8D3-A4C0A28F56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39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17468E77-D3D7-46A1-8E20-48E60FCCD5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40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E7B5733F-9826-4FA7-84EB-1BCF340ED9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441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3CCD3B38-FB39-4789-9752-66E836F2DC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187BFE75-2174-453D-9821-11150178B7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0187086B-CE7C-44D6-B9BF-7567E13869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5C78A5F2-7180-44AF-BE98-DE087BE139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5758277-8D61-4736-9F53-CB553994EC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4CEC5402-6700-4046-AC00-22F875292E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17B76C48-DB5C-4A29-8BB4-A7AE823FA3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11C0DAFA-A2D1-4D03-A4D8-0A95648472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4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48DBFB0E-A53D-4CC7-B338-E53DB41E21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98AD7581-A12B-4485-99F8-9CBFD5F3BE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3457E277-570A-470D-93CC-252AC3E3D3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6804215-EFAE-4ED9-B062-8A49C3ADF1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5C799F3A-FD72-4495-B5B2-71DA4DEB5F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CAA8EF01-0436-4D73-BFB4-99F5ED8033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E58CC59-6B40-4908-85F5-D9235924D6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FB02C2AF-0E13-47E6-ABF3-23E9286EC1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F95FEBF7-B1CE-47DC-A235-0894A0989C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7E86B0B-7609-4A61-BE45-93467A48A9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5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A7EDB047-A1D0-46C9-A1C1-688908697F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27F62D64-4521-4A62-9310-DB45BDD832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1A6018CA-C5AD-441C-B87A-F923887321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A84B34B4-A4ED-4575-8AE2-F330AEB62C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D4FEEE72-8635-450D-A684-A29C5BB148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2F0DC1E3-04CD-4BDF-B4E3-6691491556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E4A97172-97F0-4367-AB1F-E31735BB91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C3B345AD-ABBB-472A-A399-0E48E0BB59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BB310440-D20C-4AF0-92D8-8E78E186B0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54F3F126-C9A4-40DD-BCB1-3A03FD72AE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6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FF0BEF26-2937-4476-8707-00E796494F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00342FF4-79D7-4CF0-BEE4-9026B95511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5269A38A-D644-4A15-B331-74955DDDFEF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88BD4AD6-86BF-4F03-A0C8-3E8F564D35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D767B879-6874-4AC8-8889-719B8465DDD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D54CEDBF-3A65-46B2-A114-E5032804A8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9194A31C-8F7A-420F-A215-51A9EC0872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DF7D66CD-2D34-4E85-B9D8-994F87CF8AF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DCD161FE-B47A-45A9-89B5-966B800D8B0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9EFB92EF-18F8-4AEB-B685-506F8308F8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7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3C0784B1-8BF4-48D1-9B63-60449F48E3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0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04589F4C-62CD-45CC-B6D5-358CE8B96F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1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92623CD5-F944-4377-9F21-F2B88DC3A2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2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909E5D2C-A4EA-4AA7-A9F5-092BAEDF4A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3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9DD3CDD9-BBCF-49BA-ACC2-246612CF81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A17BF3DB-41C7-42D7-9861-B2A505B7B9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0F6727CB-B41B-450B-9B5D-BDB7BEB0BE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6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6341928A-2BDE-4E2A-94DD-AF5F544852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48DFC48C-E1C9-42AB-A03E-C809224D9D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BD982DB5-89E5-42B8-BA04-C149EB3912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8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2E6ACAA6-C636-4B15-946C-ADE9B9A0C9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0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F4814AC9-E071-4696-AF8C-836DD1634B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1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7C64FF12-E583-461F-994F-77FD3B00FE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2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D681EC06-3C84-45A0-8DA7-7874DC2E87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3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222D7C93-E382-4C40-B2E2-333AA37A7F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093F3642-6465-4DC4-8020-0C4FCDE780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F73579DE-6199-4D2D-9CF8-2252B5A2C7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6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49BD3AF8-51F7-4DD7-948E-5FA3E3EB13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18D01B11-8992-4D94-B9E9-A18E16FCD9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304800"/>
    <xdr:sp macro="" textlink="">
      <xdr:nvSpPr>
        <xdr:cNvPr id="49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44CFD491-205F-4CB5-A3C8-D519E04E6E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400050</xdr:colOff>
      <xdr:row>84</xdr:row>
      <xdr:rowOff>180975</xdr:rowOff>
    </xdr:from>
    <xdr:ext cx="304800" cy="304800"/>
    <xdr:sp macro="" textlink="">
      <xdr:nvSpPr>
        <xdr:cNvPr id="499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AD62719A-33A8-499E-9E20-CD7D49E542E8}"/>
            </a:ext>
          </a:extLst>
        </xdr:cNvPr>
        <xdr:cNvSpPr>
          <a:spLocks noChangeAspect="1" noChangeArrowheads="1"/>
        </xdr:cNvSpPr>
      </xdr:nvSpPr>
      <xdr:spPr bwMode="auto">
        <a:xfrm>
          <a:off x="3971925" y="151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00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E0207061-6398-414A-AB5E-893360D967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80</xdr:row>
      <xdr:rowOff>0</xdr:rowOff>
    </xdr:from>
    <xdr:ext cx="304800" cy="304800"/>
    <xdr:sp macro="" textlink="">
      <xdr:nvSpPr>
        <xdr:cNvPr id="50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7855F046-F427-4962-8C65-F41493C7AC23}"/>
            </a:ext>
          </a:extLst>
        </xdr:cNvPr>
        <xdr:cNvSpPr>
          <a:spLocks noChangeAspect="1" noChangeArrowheads="1"/>
        </xdr:cNvSpPr>
      </xdr:nvSpPr>
      <xdr:spPr bwMode="auto">
        <a:xfrm>
          <a:off x="36766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304800"/>
    <xdr:sp macro="" textlink="">
      <xdr:nvSpPr>
        <xdr:cNvPr id="50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2006FAE7-6871-4016-84B4-80839CF95CD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04800" cy="304800"/>
    <xdr:sp macro="" textlink="">
      <xdr:nvSpPr>
        <xdr:cNvPr id="50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22CAADFC-9EE3-438A-8A0A-16C3600ADAB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304800"/>
    <xdr:sp macro="" textlink="">
      <xdr:nvSpPr>
        <xdr:cNvPr id="50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81F94BD5-C095-44AA-86BB-79E7A3834F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04800" cy="304800"/>
    <xdr:sp macro="" textlink="">
      <xdr:nvSpPr>
        <xdr:cNvPr id="505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26FEEDF9-F294-4094-8019-4D27A0E00ED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506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394F0484-7772-4741-BD5A-CCD23F7927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304800" cy="304800"/>
    <xdr:sp macro="" textlink="">
      <xdr:nvSpPr>
        <xdr:cNvPr id="507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BDA993CD-7FF3-4107-B176-76A52CF8483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800"/>
    <xdr:sp macro="" textlink="">
      <xdr:nvSpPr>
        <xdr:cNvPr id="508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C698ECAE-9D0F-4D01-ACD2-E2FCEAFE33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04800" cy="304800"/>
    <xdr:sp macro="" textlink="">
      <xdr:nvSpPr>
        <xdr:cNvPr id="509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D16E416E-690C-449A-9639-FB41CDEAC34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70C21DA4-F6D9-46E5-BBFE-98595126AA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04800" cy="304800"/>
    <xdr:sp macro="" textlink="">
      <xdr:nvSpPr>
        <xdr:cNvPr id="511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50373D83-D63A-4C47-B300-B0FF2953929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04800" cy="304800"/>
    <xdr:sp macro="" textlink="">
      <xdr:nvSpPr>
        <xdr:cNvPr id="512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79E8EC35-EE93-405C-A3B2-073725E3537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C0E165D-295C-405C-8017-0A1967E64D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B63965AD-7035-453F-97DE-86B9ED58AA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DA578C3E-60E3-4A88-ABE9-03B4A34F1E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B96529E7-F620-49C7-B444-DFA2D2770F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0C605803-9D40-46E6-8D52-ADD6E2810F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0ED32467-D7C2-4809-BE33-F5D7E26883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1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A957DC3E-4D18-427F-A49F-9C98051B7A0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8BBBF723-5BF1-4A4E-855F-C18461BA45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91BD68E2-97D6-4E13-814C-049907D00A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1A0CB2D9-293C-4C6B-89BE-07EAC6C78B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A10F391B-F9E7-4519-AC45-019A9CC70D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7D627CEA-355B-403A-B006-043ED185F0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5F817689-5266-4998-AED7-3C81FF4F0A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3178C8D1-ABF5-480E-943E-2AEA8E9965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FDD8909E-04AB-4F0F-820B-47E3F2DA67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B77248CD-EF46-44FD-AEEE-6F3123BE7B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2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BFFAEA6C-92F9-4473-AA69-500C23C804F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964A8EDD-D2D3-47C8-B5E8-BE78ED13BE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AB66EE54-B71B-4989-B170-6934600270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82B479BE-215B-4B06-BC65-6093FCAF74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763F2B4C-A656-4804-BD66-1EA2CF34EB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277E2520-6E32-471D-9411-7D317D5B62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3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B270B0B7-F127-4FDC-813E-13DD8B3AB7C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3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EC5E56EC-1C52-4713-94EE-272E4017EBA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3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3088C0E2-325F-4325-A5DE-4F6AE60D2F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38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D16933DF-A40E-47C2-99F6-C6564B5D24E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3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E7A74E3F-1655-418C-A6E6-76084C39002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4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2A7A3B01-D03B-4A61-A01A-6735E389C3B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4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EFE09FFD-55A0-49F4-9099-9BFACB4F1F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4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DFF37319-AE66-4586-9940-BC471179345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4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68008ACA-09E6-4AB2-9AA9-DE4D9F716D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4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D843A44-A125-4300-97B7-D1EFDAE3532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4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E4AADEA-2F1E-477C-890F-C1BABD0DB2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46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AFE0878-A5F5-4D90-B91F-241CB719BE1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47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2C18029C-1E9A-4E06-9871-20ACCC4B15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48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ABA6E7F4-C4F0-4745-B9FD-981F8D6A24E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49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CE08F91-58A2-41A7-BA4B-77148BBC4C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50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65A32E88-5775-44EC-AF9D-CDA7EAE937C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51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D272234D-4D32-4766-B424-8CB5D4718A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52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AF438DB6-F91D-4097-BE7E-74AB33FC812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53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6C0A74AC-57CD-43F8-9007-58DE35BA60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5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A2D2A4C0-2412-4F40-B30B-1B5D0F83370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5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93F0190-486E-45D1-942A-F1EDBFD3B8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56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8006DE5F-8781-4B35-BD7F-1DF13DE536A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57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87330094-2AA6-4F17-8BCA-A3674F6BC9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5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7538D947-238C-4F1B-98EA-92AEC090863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5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B12FFCD9-8C3A-4DB1-A1AC-A2ED4C89EF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6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84DAEA7-908D-439A-9358-988F4F02042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2F077434-0ECB-495A-886F-31E38D1115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56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FE0BA8C-B090-4A06-B16C-46BB5D6D252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1BC3117-67C6-4A9A-90BA-E01DE6228E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29466C83-3878-48CC-B645-5627C0A809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40856800-D39E-488B-9825-10EF8F60F1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F793F2A4-4D98-459E-AE73-6E222152FA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D00DC8C5-A6BC-4824-ABE5-0694C6161D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A4AF6522-598F-41A3-A5BC-0D59302770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6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4F16C578-9A7A-42A7-84EF-3E5AAE3C97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40741E52-C397-4119-8661-55DB795EB7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C59E6649-EFD4-496F-B8B7-FF49DFD5C8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CDDAEE45-C74F-407D-9488-961D524D62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B369CC86-9376-4EF8-ADCF-E573125015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BDECAE4E-7697-47BD-8AB8-2701E1A670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59DF8511-803E-401B-B467-5FED6C9737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B9394112-DDB1-4689-9FE7-A41A3FB81D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AF5FD55F-FF38-4F87-801D-A90E5B333B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0AB310BE-8BBA-44D3-B9D4-FC133CE807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7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C9D42E64-EBC4-4D05-B0CB-12E5C0E835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A25C2ACF-9F0E-4B3D-9CD1-17CAF28614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E2998F5E-9D7A-4D92-A6F3-6479B3DE43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733A57D7-B959-42E9-80E0-5BAD5B2E28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25C7AEDB-FBD6-4350-BFC7-E53CF75C71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4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C025EEB7-EFAB-4947-BE49-377D1AF5D1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5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578F440C-E12A-4571-BD5B-2B6390F581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6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CF394EAF-2CCC-4A6E-9C9D-AEC95778855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7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E104AE06-143F-47BD-ACC5-ED4FEC6C42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38EB8B1B-3684-4E8F-A059-7F57A7948B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89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7AB6067F-E02B-448E-9653-3DA7056B70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0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0768C2C7-902E-481C-B21E-5790BF5F61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1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A4DB3358-DFD5-4A39-9863-79CCF1A07A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E7C38434-410D-4275-80CE-E24A37663F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106774BC-6980-4A96-9B11-2E2A48B5A4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4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8440A28C-0841-4542-A4BC-CF5B358CB7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8C92D4D3-ACC1-4E8D-B580-46CA7D0593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CC471B2B-E648-44F8-8755-A34377C2C7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F8352ED0-B52E-4FE8-856A-84267AB72E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8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907AA74C-2A60-476A-84B1-A6FE70FBD3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599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D5AF2FB-4328-486A-A457-E1D50477894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0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5B39F392-924E-45BA-8004-85B7972FCC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1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B5D203B5-920D-46EE-916B-BB03852F5C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B87159D2-71B2-422C-8824-2BA5E684E8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3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9FBA269C-074A-4F4F-919F-68F414578C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457200</xdr:colOff>
      <xdr:row>86</xdr:row>
      <xdr:rowOff>0</xdr:rowOff>
    </xdr:from>
    <xdr:ext cx="304800" cy="304800"/>
    <xdr:sp macro="" textlink="">
      <xdr:nvSpPr>
        <xdr:cNvPr id="60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B8C14BB9-42CF-420B-BC06-3EF52C8CC59B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05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BD301029-32DD-4327-BA7A-53A033FC7B8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6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C20AA066-4582-414A-9B43-2A73D682D3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07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CD283A70-856B-445B-8A84-934BE152A2A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08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B2ECDE83-57D4-42E5-BFD4-B357C8EFBC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09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533EEC16-102B-4F69-8720-703F5A6C91D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10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9E68C83-3EA0-4FDB-A36E-6908E42AC4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11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AD6EBBFF-8EB7-435B-B35B-3EDBEB3E74E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12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8EA97BB6-2CB9-40C3-8922-1F34DA29F6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13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5F216B23-0F9D-4945-90E0-CB3FA1F6345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1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417516AA-13D3-4E6F-ABF4-31F2123410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15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50925A47-CEBE-4984-98BB-CCF6EE5F619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16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A2AB1DB1-282A-441A-BEEF-E77EE2DB7D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1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F43A090-42B5-40C4-A172-ACBB93DFAB1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1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051FFCA7-5F7F-4079-8CE2-8706952293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1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DC38DE18-3FB8-4EF6-898E-ACBE3B2183F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2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89DA881F-5646-47E3-8DF7-56193293DC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21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984A8886-9DE4-45B3-8ABB-D4124DEDCBA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22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08B0EB31-E3EA-4ED2-AF28-1079AC47F5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2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414AB2C5-64D7-45FA-8E51-CE534D322BE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2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1F45FEF2-A9AF-4DB3-A48B-E3E5F54857F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25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BB99DBDA-5D34-4564-922B-C2D76ABD61A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26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F0F09B2A-E948-46DC-B7C2-08ED9D4E26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27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9DECF8D6-9DB8-4940-9BA1-FF1EA55C540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28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A7361A5D-0AB4-4E1C-A776-66C7C7026C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29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515497B6-7FA6-41EA-BBCC-ECAA8723324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0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4FE1491B-0307-4DEE-A5ED-2913FFDD19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31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C1693AB6-41A0-4C76-8CEE-D2FABCB0C58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DFA175F5-3555-48C4-84C5-D0DF5A7F31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6C8E22C-387F-43A1-962E-89E0362D6E1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45AE0003-DE13-40DA-89A9-F9319C6C66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CD48212F-FA76-4E57-9D32-95ACB0B74A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A2612B82-52F2-49A0-B08E-7A4DC80727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5B42AD59-942B-4E56-B0A5-434AB0BAA4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4872B2D0-BE83-483A-B9AA-017FED6D9F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3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51A7C619-3A61-47D3-A4D7-65B8995F38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5337FC24-EB0A-4459-B25B-97A96EC3BA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1541995A-4D19-4179-876C-A30ADA6237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94C276D1-12DC-46D0-A1AE-0F2E65CBEE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65A1400-4B93-490C-9C7B-B85AC4C87F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8A78A228-8CB6-48F9-B314-658DCCABC63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EB6332EE-EBF5-48DD-8DB4-D5D63443583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62C5A465-6C9B-4137-9CEC-9F811F6288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038BA636-F750-4A92-98CA-97705EEBED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3B0BFAD7-5857-40BB-8DBA-EE8116AAEA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4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84D97443-8CD8-4AD8-9B34-61CC40B997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D5FF0BAE-2CEB-4B88-8A7A-2950B3DFA3A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19B56282-CDB0-41CD-A2CE-20A422EB7A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BFCD43DB-418F-4BFF-AC4F-306AFED4AC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15D7D8E7-5EEC-451F-85A4-EF2533886C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A45A8B4E-CA1C-4DB3-84CE-822F4D32E3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2EBA67FA-CBC6-438E-B71F-A892E41581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53489B18-9A17-4F68-ADFA-7D2FABED97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14A4B4D-E9FA-4AE7-A7E0-0966DF07B9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82C6BB08-1CC2-43E9-93E4-6303A974F3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5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8376CA57-3E40-4012-85C5-5BC32ECB92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B91CB028-C8C6-4D51-9B87-B4E6A0BDA6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4515BF33-B0A4-418D-8A11-FF6AE30841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F03A49C3-F079-4B40-92C1-BD167256F8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BDAE83C8-95B1-4D0E-A014-C5C1E4FBA0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A70D990A-4333-42D6-B29B-CA3D730C6B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DA9166A9-1049-4749-9D35-DFD76B8429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E9523F97-9608-48B6-A208-E9C0A6F38D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86</xdr:row>
      <xdr:rowOff>0</xdr:rowOff>
    </xdr:from>
    <xdr:ext cx="304800" cy="304800"/>
    <xdr:sp macro="" textlink="">
      <xdr:nvSpPr>
        <xdr:cNvPr id="66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4E4D01E4-F01F-49F5-A446-DFB4363F3F68}"/>
            </a:ext>
          </a:extLst>
        </xdr:cNvPr>
        <xdr:cNvSpPr>
          <a:spLocks noChangeAspect="1" noChangeArrowheads="1"/>
        </xdr:cNvSpPr>
      </xdr:nvSpPr>
      <xdr:spPr bwMode="auto">
        <a:xfrm>
          <a:off x="36766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6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12A6CA9-487E-4300-AA7A-C589FE4329E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6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1890D313-BABE-4021-BE02-E3DFC51487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70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6134E902-56EE-4B45-BEB4-9C085C65A01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7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31BD5EFA-0F89-4836-AFC8-D4E45D9C3B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72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6AAA8344-85D6-4E78-900E-65175559357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73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469A13C0-34A0-498D-A8C7-04AD9024DD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74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978C616F-019A-44AB-AC95-D2DE5B8E7AE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7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A21ECA58-6EC2-4CE3-B15F-D6544EB399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76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448F762-1317-477D-9294-E9A35051F8B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77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A4301DAB-5BB3-4B20-A035-D4E8A1C8D0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78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CCDC4D0-5521-49FB-B144-7D9244633AC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79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74F43355-026C-4D21-A990-33ED330165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80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291D3EF-32C2-4A6A-B59E-6990A3FB872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81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FAA96D28-75DA-4F52-A97D-0D227A083D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82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A6B8D2E6-2467-4DEE-A7D5-D83E15D7CB2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83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84AE0B3F-BDF2-4F18-AC8A-44B9739195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8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D64D8725-E51E-4578-B8DF-C6A8D21C2A5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8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81C4DAED-BCFC-4A32-9011-9306DD233D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86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AA0EA030-B26D-4A09-B782-76C0BBC2EDE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87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1C5CB2C1-20D6-4349-B3CA-DEC9B7BF4C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8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DAE585CA-03DC-45E1-B604-C84FBF96C5B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8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79B70EBD-0828-44E5-8F2E-29A93E8358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90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9AC1D303-3C31-493A-9749-ACFA32434E7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91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BC64C130-8C0C-4AEE-A02D-D862E67D1F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92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6E6D6C8C-D64C-4334-91C1-8DB71BAB3C8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93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DD511D83-BD06-4BDE-B9AE-6944EB18BC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94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3C079455-37B6-433F-A902-B8831014A5A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95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6EED702D-6DE1-4424-9E39-577CDD2BCE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96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2D17E21A-4B4F-4D6D-8E65-72F5A9F9633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97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53373036-3D28-4BAE-8250-3F8A3F8AE8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698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0CE6DF46-7856-4943-9108-24542E16001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699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DCFDF6B8-C6A0-4365-A3B2-83B3DDC3B0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00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D9AAC306-0490-4DC0-A780-C3BDA2CC15F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01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E249925C-8E8A-4F1A-9762-9071663411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02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4F489F2F-10E9-4BA9-B826-BFEAE61CD2B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03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53515BBD-0525-48EF-B689-A483107E27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0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F40ABA82-1F8A-43F2-901C-7594991CD12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0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C1C53A16-CD77-4578-9FB2-9264AF2EB7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06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FF05EC5F-B98C-4F37-A414-8D3512A1C86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07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A2060717-8AF9-4E1A-B9D4-70803F2228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0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F9A5E4FC-EC4B-45D9-B3C4-A310F8B7F5E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0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BCC47F8C-D9F7-4696-B122-F26C266946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10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101E2055-33B0-469E-BB7C-2C0EAB83F6B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1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35170FD5-6345-4C7A-9F8E-DA5778086D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12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267A57E-DD37-4284-81C6-F3D391DA620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3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882B4A8-2FFA-4897-A7CE-F972C1BC2F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14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01182E98-4ED8-445D-88E6-A600673AB27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5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ED985D9A-24B7-407F-926A-761A5D097D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6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8497293-4E0C-4DC6-A639-BFB96D6BAD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7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CCCBADE9-D0B7-4846-9A77-FB3EC11B8CF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8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60BF7463-C676-49E6-8E62-47BFD1F61C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19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61203493-4BA5-4542-8C26-A4606B7108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0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FE2441BD-BBC6-4B31-ACB3-15F37EFACA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1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017C1353-1B3A-4EEA-83B3-AD3AB620F2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2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3ADFEAD9-EFCB-4DDE-A41A-BCDD6ABDA2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3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590FC4FB-674E-4780-87B1-B44C353AB5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4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9299BB4D-E90A-41E4-A9B3-717ACBE1834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5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3AC0F2F7-E2A1-4E75-96F1-8CB25E4730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6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B746085E-DA4D-4482-87EC-1C583C0E58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7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49DB714E-0178-47B1-929B-1C27A6BBD3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8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50707C38-A5A7-46BD-9897-922FA8D412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29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F4C4E0CE-3BD0-456C-93BD-AE571C2FE3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0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1D68BD46-C039-44E5-9176-6AB402911D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1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F0322194-217C-4E17-ACCA-B8642591D2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2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DBB7EA8B-E151-42F3-A6E9-5C9F748173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3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E895F1F0-F846-4410-BAE7-6C2A5C570C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4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F028AFEE-3B04-4AD5-AFC7-C0E9E5BD09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5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ADBDC71C-DD87-4884-9CFE-7487320A37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6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C5FB3C99-61EC-4591-BFA5-D2422CAB8F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7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6759EC15-8B9B-4096-BA73-DC47CC2FF1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8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B26BACFA-66ED-41C7-BAEA-8D06848E293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39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BB685F13-E777-42B8-AE32-FA1A9FBEF33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0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5C80778C-8376-4D1E-893F-2ADD613A3F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1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1791CB9-18DB-4E4E-8A31-EE84367A2B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2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32402F87-5D8D-4230-886E-E2110D66A7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3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CE7A3E32-E928-4A2B-8DF3-C8356C9C1F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4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20904ADE-5CEC-4B4F-8934-69F94E4094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5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C46779A-69CE-4BBF-AB2B-D03BA5C832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6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AEFD7AF-8C24-41C9-BD8E-715AFAC019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7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BAF4A3DE-D5A2-43E3-833C-8D9E91B13B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8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69DCDB37-8D67-41E4-9B5A-1489EAA035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49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DA08249-C9B4-4569-A620-2F62C2A438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9AE25AEC-D6FF-4D6F-956E-6BE7FCCD66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1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855D360-AD5C-41C9-B111-53CD03446F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2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0691EF5C-2FE2-40CE-B3B7-20E559E311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3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2F98835A-77CC-4006-B601-BCCF5E27F2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4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FC62CC88-DEC7-4664-8712-204721150A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5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F9EACF83-4BE4-4FBA-9229-448CA8A554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6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909DA9D-7891-41B0-B491-E12D1061EC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7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E1207656-E4D2-40E3-AB66-64571E35257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8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675506AE-82FC-449A-BFA1-1C7A294AB8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5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5CCDA3CD-189A-4B06-8E42-A2E5CDFD11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0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0365181-F766-4D49-9002-F33044F787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1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4A81C727-0254-4362-8EF8-302192CC5C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2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27F8B8AD-0D49-491D-A1E3-BD375CAE28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3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4D3A2FC-C800-4A7F-8E48-1B7C88483E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4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BC6BA9A2-0716-41C3-B9A7-741A7C44A6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5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BF3118AB-58D6-487C-BE24-806EA4EE4C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6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C8173643-C302-4ED0-90EC-238CEEAE62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7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154A9278-2BC1-4DC0-A864-1CC6CB2F44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8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097BC48D-E782-4328-A64B-4B134664E0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69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8CD3FE64-DA51-427F-81EA-18817E4146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0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08735710-567E-4F34-9A78-53034751AC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1320C99D-B996-4CF7-B7F8-95D4D24905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2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2920AD2F-48A9-4437-A977-A085B655DFF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3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36332718-217D-4D08-99D8-A19D0C2FB7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76BD68AE-F02C-4A38-BACD-7837D71CCD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5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74FCFD9A-4E2F-46A6-840F-9D9F4133CF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6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E3CDFFAC-DC91-40BF-8760-A1038D954A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7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8F220B41-9AAA-49CE-83F4-CB3037CDC9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8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5B702F75-FF05-4B7A-893C-1A29D8897A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79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9AD86B77-C6B2-4A85-AE89-A83758A940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0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42535568-E3DE-44DF-9BC8-30E7486F64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1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024D72E7-93C5-4DEC-B56F-47C5112227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2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E544D015-BA92-4A93-A23F-6F318CA811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3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2941625C-C96E-4704-B450-4E06D3A732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C5357C80-9F72-4D0F-A3B6-365EC25284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5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C1713618-F750-4C3E-BB9B-1650037C0A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6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A2110ACA-E141-4DB9-8295-0DB29BA3E4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7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7E40EB28-DD47-4B8A-A3C2-F42C0021DE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8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B127CB2B-4747-4A0E-98FB-50E92BC8CF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89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789E0B85-4F58-4011-AB3D-D9E63524BF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90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C9D270E1-F7EB-427A-8EF5-BF0D9FEC9E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91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C825DDD-EE92-4B76-9EAF-60CC9EBDEA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400050</xdr:colOff>
      <xdr:row>86</xdr:row>
      <xdr:rowOff>0</xdr:rowOff>
    </xdr:from>
    <xdr:ext cx="304800" cy="304800"/>
    <xdr:sp macro="" textlink="">
      <xdr:nvSpPr>
        <xdr:cNvPr id="792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8AAE79F-A332-4FCF-AAF5-045EF646DA9F}"/>
            </a:ext>
          </a:extLst>
        </xdr:cNvPr>
        <xdr:cNvSpPr>
          <a:spLocks noChangeAspect="1" noChangeArrowheads="1"/>
        </xdr:cNvSpPr>
      </xdr:nvSpPr>
      <xdr:spPr bwMode="auto">
        <a:xfrm>
          <a:off x="39719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93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AD850437-C0AB-402C-ABB7-2C653486A9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85725</xdr:colOff>
      <xdr:row>86</xdr:row>
      <xdr:rowOff>0</xdr:rowOff>
    </xdr:from>
    <xdr:ext cx="304800" cy="304800"/>
    <xdr:sp macro="" textlink="">
      <xdr:nvSpPr>
        <xdr:cNvPr id="79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D5FB7FF-7668-400A-9286-66E79CBA173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95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29819611-4B2D-46EB-8897-96C88F9B99F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96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AA5AA4D4-FD78-429C-AE98-1F7CD92787C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97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B886EFBF-FC21-411A-A475-22E7F4F28B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798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5A48F359-334A-44CB-8AE4-E363219F564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799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2745B9CE-A2B5-466E-B270-9DC4D0274F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800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F19F2B88-95C9-470C-B5F3-135181EBAC0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1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A2CB5018-D761-41E8-BABA-20BD30066F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802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E342C9C-5EDE-4926-8EC5-05FDAE2AA9D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3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CDFAB252-727B-4541-A595-298F8E5882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804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ED5EE100-1B44-45CD-9EFD-CA2D3889F3A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5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D8415573-154D-489F-80EE-B3FAB2D53A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806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2A146ED5-7449-4493-B79C-751DC1470D3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7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5F9C74CD-1E8C-4CC7-8C01-DEF0FB004F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8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81E7477F-4C28-4B83-8CC3-3D217A7110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09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C8A75958-C9A2-44F7-9F84-D69AEBE201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0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177A1AE5-E6B7-47F0-98C9-8ED30A33EA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1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AF688315-8932-4190-A85F-406385295F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2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270B6027-0C77-4A44-A621-8338089436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3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3B01840D-A079-4C19-896F-6D8253AC545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4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9A56C86E-1D1A-40F5-92EE-937B920AF5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5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F38FAB04-34E8-460E-8311-B4DC492586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6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52E9B174-BAD9-4A52-B126-02A33C8960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7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450EAB19-ABC2-464B-8B8E-D89B21AB2A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8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7E1D038-84AB-42B7-A88E-2CD5FD8A66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19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4163B357-F8F2-4FD7-89DA-43F43A4EF2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0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1875E3C5-2F59-411F-A32B-3E70290A2C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1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DEB74B6D-4544-4EE0-9416-916DB146B8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2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294AB824-2218-447D-B2C1-C6E6536F68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3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229D045C-6BDF-4E0D-907B-E29EE14629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4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4E080C22-CDB7-4CFE-8810-E0A8BBBE38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5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762BA210-61B5-40D6-9778-19E163A936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826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FE4FAA26-2D66-417E-AE78-D5CE8D5718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27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A72930A7-0D29-4A8C-9D59-DFB7AFDAE1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28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C67957B4-9370-4E47-B9CE-EC99B9E5B3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29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FE734076-1E29-4E98-9733-ED44EF139A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0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E231F79D-7BE8-45F1-A90F-66F1AB79D3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1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DBC81B1-2BAF-4759-8C73-2DAB2DF3D8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2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452C9C41-A446-4419-95FF-F5C615C8A7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3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5DAFD2EC-A22A-41C9-9399-084BA91E41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4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94251077-0649-4BA5-AB58-010AAB0F43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5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329E5C19-EAFD-4560-A7FD-8028D677C7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6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7221394-91B6-4487-95AE-A2D77657D46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7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5649DA15-3A34-4C02-824D-A2F395BE2F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8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F7AB898-900B-4C53-B86B-A711122398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39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FCBF413C-5A09-4D4F-B9A6-13C1DB9925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0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134078A-384F-425B-BC09-0E682197B8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1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8BD817EF-9E6E-40B3-BC17-BFE97E6590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2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BCB35EDE-FC51-4560-9592-E68365DB96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7FA64022-C357-4B40-9C30-C9C45D2FFE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0503FBBF-1E64-49DD-B048-82217A6122B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5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5A307BF-BFB4-4061-BFAA-87364BA331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6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B619C0EB-0718-4272-8E99-483B0DCC02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7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1C92083B-EBF9-4B55-B7BF-15AC361851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8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97A1C7E6-F17E-4807-A4D3-2E11381BA77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49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B09B2E0F-B2A2-4267-8C57-44BF2A1481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0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9DE4DAFE-2D86-4756-AC02-D5BB059F31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1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626F55D6-0B6A-4C67-B2B8-3A470DD41F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2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AB57B7C-5DC0-44D1-A44D-F9EC7D40CB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5AB0D532-4668-46F3-B7C2-2B6CEF2D65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4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FE6F96C-5E68-47E5-AB5F-CE1A08DBF9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5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03DECED6-7BDC-49D3-B3BB-8804B99BC4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6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9F42DDD5-034D-4FEA-8D29-2B03FF7528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7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2168399B-13C8-4E4F-A793-2B248C4EB4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8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BED1C7FF-E249-4D43-9012-5D18CB8215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59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486C4251-AEB2-432B-B36D-C40E5E90A6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0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751DBC08-8484-42D1-B6D1-41B8E6C6D24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1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8AC17517-35FB-4454-B973-E7DD6B287B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2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27EFD009-A87C-47E3-AA80-E2E9262C00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3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688DEB20-359F-4231-86A1-B6AD3C5559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4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70059475-0CD3-479D-B7EF-676FF93E83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AB9EF4D8-B562-485D-B4E7-414349A780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6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CF11CE2A-F9B3-4933-938D-78B40E5FE6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7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CB2CD0E8-CBEA-4F72-89CF-D6C5330739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63C0EABA-10D7-4B29-9663-28E196AFA0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69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67ED5C92-111E-4DBF-AF33-4C878CBE51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0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FCC583C1-5E41-4A06-8D4A-57849F70FC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1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F76CA83F-86BB-4C29-A505-38D45B56AF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2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13EC773E-38D3-48EA-AA14-2ED864EAE4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3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DB407CC7-A68A-452B-8BD8-2CEF67F036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4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2CB53B4F-1D82-43E5-AF15-B9123CB7EE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5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FCEA3464-2ED4-4754-8B31-753EFA6149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6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C4035729-461F-4818-BE2E-2AB08473E3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7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5C4E0547-2CE9-4D1F-90C6-76399425E2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557BB75C-5912-435B-8DF5-5F7573DA1B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79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99740921-04FC-443A-92CF-137899ADFC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0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1A23B18B-3354-4CFF-8E75-A7BCC5ED8F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1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6C68B8B2-2F8E-4F38-9BC7-9A69B88562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2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287978DF-BCA9-4DDB-8096-145926DDE8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3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0E571D5-69CE-4F1F-8F5B-57E1D275629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4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0A07DE9-3784-4024-9F23-6DEF80C01B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5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62974D04-4526-41E0-882A-EE84E61FBE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6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D6C36D74-1814-4597-9006-6741985C2C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7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4B751879-C24A-4FCF-9420-CF290B9933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8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87A5C3C9-9FDE-4ECF-81F0-ADCFF9CF10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89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1D76D110-9D43-45A8-BF0C-3C530451FA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9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490A4DA7-7244-40A1-A6E8-37D145DC36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304800"/>
    <xdr:sp macro="" textlink="">
      <xdr:nvSpPr>
        <xdr:cNvPr id="891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D1DA319E-5A1E-4DAC-9E4D-6E20B64166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304800" cy="304800"/>
    <xdr:sp macro="" textlink="">
      <xdr:nvSpPr>
        <xdr:cNvPr id="892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AF4A36C7-F5EA-4DCB-8591-FA08B1163A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104775</xdr:colOff>
      <xdr:row>87</xdr:row>
      <xdr:rowOff>0</xdr:rowOff>
    </xdr:from>
    <xdr:ext cx="304800" cy="304800"/>
    <xdr:sp macro="" textlink="">
      <xdr:nvSpPr>
        <xdr:cNvPr id="89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CAC2C8E-89B0-41EA-B28C-2AF72F5C207A}"/>
            </a:ext>
          </a:extLst>
        </xdr:cNvPr>
        <xdr:cNvSpPr>
          <a:spLocks noChangeAspect="1" noChangeArrowheads="1"/>
        </xdr:cNvSpPr>
      </xdr:nvSpPr>
      <xdr:spPr bwMode="auto">
        <a:xfrm>
          <a:off x="36766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04800" cy="304800"/>
    <xdr:sp macro="" textlink="">
      <xdr:nvSpPr>
        <xdr:cNvPr id="894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450D74D8-E89C-4064-B239-8BF621B917B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 macro="" textlink="">
      <xdr:nvSpPr>
        <xdr:cNvPr id="895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FC32D0C9-05EA-476F-8F11-3D319422E7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04800"/>
    <xdr:sp macro="" textlink="">
      <xdr:nvSpPr>
        <xdr:cNvPr id="896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68C309F6-E58C-4F7A-ACF0-F634EE5A384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304800"/>
    <xdr:sp macro="" textlink="">
      <xdr:nvSpPr>
        <xdr:cNvPr id="897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F3DDF9A1-5DAB-4B46-A45B-B25F45B5AD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88</xdr:row>
      <xdr:rowOff>0</xdr:rowOff>
    </xdr:from>
    <xdr:ext cx="304800" cy="304800"/>
    <xdr:sp macro="" textlink="">
      <xdr:nvSpPr>
        <xdr:cNvPr id="898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591B6BD0-0BF6-4AD3-AF40-CF41808729F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 macro="" textlink="">
      <xdr:nvSpPr>
        <xdr:cNvPr id="899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8AB17653-0411-4112-9014-267EAE310B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304800" cy="304800"/>
    <xdr:sp macro="" textlink="">
      <xdr:nvSpPr>
        <xdr:cNvPr id="900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0E1AECDB-BBC2-4337-B4DC-546768AE44E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901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6ADE3634-9032-45FD-920A-A4E18962F7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304800" cy="304800"/>
    <xdr:sp macro="" textlink="">
      <xdr:nvSpPr>
        <xdr:cNvPr id="902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0D183628-A6CB-45ED-9716-ECA104EA78B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903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FC49A8C1-3826-4BD7-9E84-7195E04497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304800" cy="304800"/>
    <xdr:sp macro="" textlink="">
      <xdr:nvSpPr>
        <xdr:cNvPr id="904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31F68AB1-69BF-4B60-956E-F595F299923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304800" cy="304800"/>
    <xdr:sp macro="" textlink="">
      <xdr:nvSpPr>
        <xdr:cNvPr id="905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1EB7FCDA-7108-4E14-9683-82A3E7DA923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906" name="AutoShape 1" descr="Massachusetts Institute of Technology (MIT) Logo">
          <a:extLst>
            <a:ext uri="{FF2B5EF4-FFF2-40B4-BE49-F238E27FC236}">
              <a16:creationId xmlns:a16="http://schemas.microsoft.com/office/drawing/2014/main" id="{D6BA9E6D-A593-4E1A-84CC-C1689D316811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 macro="" textlink="">
      <xdr:nvSpPr>
        <xdr:cNvPr id="907" name="AutoShape 1" descr="Massachusetts Institute of Technology (MIT) Logo">
          <a:extLst>
            <a:ext uri="{FF2B5EF4-FFF2-40B4-BE49-F238E27FC236}">
              <a16:creationId xmlns:a16="http://schemas.microsoft.com/office/drawing/2014/main" id="{9F97A45C-6179-4C74-BB29-1273359FE445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08" name="AutoShape 65" descr="McGill University Logo">
          <a:extLst>
            <a:ext uri="{FF2B5EF4-FFF2-40B4-BE49-F238E27FC236}">
              <a16:creationId xmlns:a16="http://schemas.microsoft.com/office/drawing/2014/main" id="{EE216980-4206-438B-BDB9-E45F015B3A1B}"/>
            </a:ext>
          </a:extLst>
        </xdr:cNvPr>
        <xdr:cNvSpPr>
          <a:spLocks noChangeAspect="1" noChangeArrowheads="1"/>
        </xdr:cNvSpPr>
      </xdr:nvSpPr>
      <xdr:spPr bwMode="auto">
        <a:xfrm>
          <a:off x="6572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0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4A3FA7F-8148-4EB5-9579-44FEBBB0BE00}"/>
            </a:ext>
          </a:extLst>
        </xdr:cNvPr>
        <xdr:cNvSpPr>
          <a:spLocks noChangeAspect="1" noChangeArrowheads="1"/>
        </xdr:cNvSpPr>
      </xdr:nvSpPr>
      <xdr:spPr bwMode="auto">
        <a:xfrm>
          <a:off x="6572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DB3F9091-105E-4E9E-9C0A-F710EE0702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0496A434-7552-453E-9EB8-FDB6AE7E09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D1A1E548-B560-44AB-A483-68952E8089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8DE45E96-56F5-438C-8116-E878FE8E5B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FE540935-12EC-4E07-B811-9E429D5B90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8B07DCB3-EE54-449D-B9C6-0A5347DA8C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1F5B256F-70DC-4585-9591-D339208C58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4122E79A-D108-4A78-98E4-AF8211B231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242F6CAD-05DB-45EC-81E1-4038C183BE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1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A0B10F05-DE6D-485B-A04A-148813FA62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06B8721E-E693-4AA8-8D54-934D228EB1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CD175482-80B8-441D-9A8B-22CBF3B20D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7EA430A3-6E5B-47AF-983F-7016798299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253A65E4-950F-4101-920C-19B0CB2675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27D24AC4-3BDD-4E1B-94D0-09DB821AD1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4D55651E-F217-4762-9975-0153D0A6D0D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B6F89FD1-A3B5-43EE-89A9-0DC4734636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04660824-9F1F-4B4E-B2E6-58C8D1835D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750FE064-4623-40A1-90DB-14BF6CEEA3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2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A2CA9D5E-D9CF-450A-8389-5D96EEA181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3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06F5EB8C-A4CA-437B-BC1F-4911256312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3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7A12EBA0-2001-4381-AB5C-11168E3F6C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8E2B3954-CA92-4126-AC1F-3AA3FAD0E02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0A1660B0-B88F-4541-8178-89240596028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3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9904F57B-C138-4652-8847-534E611F62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A3631854-AD59-4DF7-A0FB-D47FC3CDCF7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D0E8AB49-5C41-4D64-B7B5-62CAD079961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D3CF6EDC-6551-4632-8AE9-078A772D064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3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46E321AC-A131-4B9F-911C-345DF73049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3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6EC6D35D-14E0-483F-A64C-B449C816663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4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60A1FBD0-00B5-471C-ABC2-422CCC009F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4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A1A4CC6-700F-4124-98BB-23048FDBEDF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4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575BC6FA-AB80-48CB-8599-9EDDFBF071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4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29867904-CB04-44C3-9579-E1BD485EAF3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4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E6702482-C10A-4570-AC53-9DADE22ECB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4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4605B407-2F07-4D80-A063-8A6F4B3C544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4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93D74CEE-339F-4A35-A8E4-421A37D275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4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B62A363E-03F9-4F0E-B425-A595C9F6601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4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BBB4440C-3407-46CF-A290-58539C7774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49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B1EAF2DC-79CB-48FB-B9CD-2BF98C9F41C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5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6A40D586-627E-4EF0-A799-8EBA5EB5D0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51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AEE7DD81-32F7-4E0E-96AA-97B08236020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52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B2F539B-D3BB-4C58-8B5B-C63797F2A6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5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D3CA9FE-AA9B-4ACE-9D36-1458CE9BD7E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5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20628F32-7444-4FD5-99C5-250F4D6655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5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9CEF89BD-1CD0-49F6-ACF0-A8D74AAB4DC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5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88777EBF-7F18-4A0D-87E4-5982D7A6E70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5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1A7EDDDC-79CB-40D1-925C-47460F03820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5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18B8D51-D9B0-4D8E-B76B-18F59DBFB1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95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4DD44D0-ECF0-4E64-99A1-42A50720900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D2B156C4-8B6C-430D-93FC-081FFC6636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088D5183-E61D-4490-B01A-F58012A61C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A21827CB-EF76-4B1E-BD9B-95DFB76EA0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6174CADB-B631-4369-9ECC-4B7A8FC3C3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E23DDCC0-B086-443B-9C99-BC0B973589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A24DAD11-EC38-4243-84E9-A8208148AD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DC8D59BB-39DC-4E37-B5D6-E308713B44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927E7ABB-B425-4053-B4BF-4F870118B1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C39D28FC-D3A0-42DA-8AB7-4C62E6787E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6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6E3078D9-22E6-4106-B687-6EDCFD7EF6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77DF51D4-9EF9-4BE8-BB2A-A53222B1AA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6E3D8E79-A606-4753-8968-99B0A2FA68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F0717A5C-0D80-495E-A58A-88CF335372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A814DC67-B95E-492E-B0FC-7CAB8CFC5F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35AC8930-8FBD-42F8-9C3F-416896EDCD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D3CC72BD-5A2B-4DDE-A7CF-7738648513C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02D4B60-C030-4FEF-BBFE-D99DDF6C05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F0FF3660-018C-4B41-909E-32444B85DC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A25DE2F3-9291-48FD-B463-8D102E3D3B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7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5AA1AA99-815B-4F79-9791-6881816C79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BF1B9574-0B1D-48C1-9AEC-12C74F7F01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0B12263E-6CED-4E55-BA57-A25DA83AE6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ECE69730-9C42-46CF-8E62-E79A39FAF5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858C537-4F4E-4E54-A427-8A4AA21FAD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4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853CF64E-C2ED-4EDB-89E6-7FB5BA3626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5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ED30BBBE-075E-4E8E-99FD-C062D20740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6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573E643B-3097-47FB-A0F8-7D55F2A599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7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E4999640-959F-43F3-ADF2-82B3D38236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8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0BB126F6-3427-4DD0-8D0E-B32D5DF99F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8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AC4A5F92-2583-4E49-9142-C4C8A334AC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1AC2B76A-E080-4774-BCCF-F8DF413FC3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1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8E39F3E3-FCB2-4EC9-8ED9-59138B389B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2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8BA94316-F3F2-427D-8BEE-9D52E89480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3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90368D8A-C0AB-481C-8957-05DA427040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4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C88B3773-84DD-4BD7-BEBC-F25765A4362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5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47221AEF-3E1F-4326-ACE0-7E56C90F5A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6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2F6C8ADA-5EE5-4FB7-8D46-EDAB79BB16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7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1C592D0A-1AB2-4F63-AFAB-413540CA0C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8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805279E2-2C56-42CA-838C-E1FDF76112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9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116F62F-CCCD-4540-BA98-EBDD83A4AF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00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66824557-D8FD-4404-9FA5-A9912A9D58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457200</xdr:colOff>
      <xdr:row>1</xdr:row>
      <xdr:rowOff>0</xdr:rowOff>
    </xdr:from>
    <xdr:ext cx="304800" cy="304800"/>
    <xdr:sp macro="" textlink="">
      <xdr:nvSpPr>
        <xdr:cNvPr id="100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D1E83AF-4A78-4FA8-BAA5-E95928A5217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0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5C4379BD-3910-4F4B-809A-2453FE87D23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0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EC0367A0-46DA-48AB-AC42-8399CF36FD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04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543872EA-4CC5-4EC3-81A9-F1AD8C4019E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0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A8B54171-8BE6-4589-874A-8BF5940EAF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0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69A9051-F654-4F93-8D9C-CAFAEFC9716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0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F885907A-59BB-40EE-80E0-0BA3ADBBBB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08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E79167F2-85FE-4E08-9669-B741741BF17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0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9441D904-D8AE-476C-B511-164F1F086D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10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D2F4C553-1B6F-42D9-8BA7-F580A42E26F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11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70EE2803-E374-41C5-BA04-504DDC0660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12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9821152A-98C2-437B-A722-B461948B366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1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226F3657-7265-4BD4-B7EA-9EED6CBB38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14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972A5A3E-3959-4008-A80C-FAE7EAF9870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1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44131DD3-FA38-4FB1-8B0F-85D06CE101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16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011AE8CE-4D36-4921-B278-84D871032BA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1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C1B10387-955F-4004-ABA3-A418C89784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18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90B0837-3E3F-4325-9690-E6BF491C5CE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19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4CFF23FE-605B-49DD-B208-FA8F6E8DC0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22AE49AF-A7E0-40E7-A746-5C2B5BE4E6A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2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5EA6BF34-E86F-4643-9927-BD43A47A8F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76CC667-C724-4B7E-83A7-54F16E30054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2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CDD81FEE-D541-4C18-B9FC-448EA6F5AD2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4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450659E3-5671-47E7-AEE3-AE67B691AD9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2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1BD085AD-E694-4E25-BB17-45104E8191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27188463-F46C-4CBC-98CA-8F44B4495F4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2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372C19D6-94F6-4539-9A78-D54512EFE9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28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73FAEB24-9C9E-4FD4-AACC-F00E13707AE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2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96AA4993-6459-4D49-869B-4A21518C8E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B6F62CFE-7617-4BF4-8199-ACEB47C8D1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5FFFF2A5-E936-4D2D-A249-4DD995BAC2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DC7A52B-09BD-4506-97E0-BD8DB47292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1F7E7FC4-D542-40B3-A602-CA5EE342A3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99FD2EF2-5AF7-431F-8349-E9E0F150A5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E96B54E-EB88-493A-85B8-76B1676E13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45895258-7391-4524-834D-BEFDCC0D17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3327343E-FE28-4CB7-A04A-CD75ADA2C1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8533D63E-5084-49C4-91D2-844BA581E2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3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9B8F6E26-8C9E-4C29-B6B9-6BA656D180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0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034882A-D317-49B9-9C3E-F2E97FBDBC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1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CBC57080-0C8A-4850-83FD-B174E19B8F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2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4CB61219-C2F3-414D-A00E-CA34F66337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3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D3D073C3-0062-4F8D-9AEF-9C8DC0B551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4BB59220-EDC9-490C-9A4A-0B792CA514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249C4097-D14F-4B00-BA59-48BEB06E74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7945EF36-9380-40C6-AC64-2930DD4A96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F06E7FD4-0AFE-4D9D-A697-7F70756EA0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5873DD48-7E54-47ED-8BA7-BE9ACD94DC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49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2EAF4869-70DC-4989-840E-39B83E361F0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0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DFC7295E-2628-4C98-A0D6-9C64DFF1CF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1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5EE58D84-2025-4F49-945B-8451404616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2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AD98837-F158-4AB6-9A98-DC1BFDBF2B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3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708BB8D4-F4D5-4487-A78B-F521ACE532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A6710F3D-3295-467B-A0AE-061C02420CC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5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C8DB0D84-6BF4-424F-84F6-979314348F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6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32F71AC3-C781-4D46-BEBD-63A4E745E9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366038D4-9F62-48EA-A0CD-17F17C877BF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8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E5E4F594-7DF6-402D-923A-EE9BB076A0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59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B655D53B-A13D-4C61-906D-2341AD944C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0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10F440AE-D529-4D86-A2D2-D6BE9B8C833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1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F10C3585-CE45-4DD9-8BDB-16985859EC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2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384CCB4F-DDB2-4EE2-81BE-3F1BB9B6891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3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208E070-CF94-4B2D-BF70-BA11470579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104775</xdr:colOff>
      <xdr:row>1</xdr:row>
      <xdr:rowOff>0</xdr:rowOff>
    </xdr:from>
    <xdr:ext cx="304800" cy="304800"/>
    <xdr:sp macro="" textlink="">
      <xdr:nvSpPr>
        <xdr:cNvPr id="106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4BE16781-CE26-44F0-B724-2B2028FECB5D}"/>
            </a:ext>
          </a:extLst>
        </xdr:cNvPr>
        <xdr:cNvSpPr>
          <a:spLocks noChangeAspect="1" noChangeArrowheads="1"/>
        </xdr:cNvSpPr>
      </xdr:nvSpPr>
      <xdr:spPr bwMode="auto">
        <a:xfrm>
          <a:off x="36766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6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EA809C49-F21B-469D-9FDA-3B2E52E5489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6FBD168B-7C36-4D57-AC0E-770D79126C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6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8C3A4D77-0712-4D94-B989-6992381B131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6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CE0D2B92-3A0A-4559-84F8-43339A79EA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69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F3E4A901-EA65-4E7C-8893-958DEE4D69A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7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7A59D084-258E-4563-A83B-15E0B1577A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7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75D5B8BE-9A0D-4E42-A449-FB6D149CA03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7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28DF973-4639-452F-A00E-554A67175D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73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1EE93CAD-D37A-4111-A150-E563778533F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7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9675DCEB-120B-4EAD-8141-C538A4656A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75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1C895E05-ACED-4115-BA2B-10A56EBE1F6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76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2818F17C-1B60-4EEE-BAE0-A8B56323EC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77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2F9FAE2F-D605-4E2E-A4EF-AB8404B4576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7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60C33E21-98A3-4E9F-9F87-AE7FA64E8C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79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79E16840-2FAC-4E05-BAD2-98D8C75F20E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80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482C997A-EC11-446C-8494-4E1243BFAB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81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0C7F8DD6-55ED-4A33-AA5E-B8600A75E0C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82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0EBD393A-1096-46B8-A535-7B7A485374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83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09362F5A-2D22-4158-9BBD-E9F2069CE10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84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2B6A38F0-4FF5-42E4-A3BF-34CB219EC5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85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3F274E0B-6120-4F0E-BBE8-56EE155D3E4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8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F40F3CB4-F9D7-47A1-80ED-EF714A5845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8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0C9302E5-38A1-4783-8AC4-F11676FC8CE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8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E0DC4E47-0F83-4CFF-9675-A0B0F187F3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89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3C037A7C-F4A3-460A-AC77-4AF53758C49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9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191E92F4-D196-488F-9400-9ACDB51475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9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37416FEE-6214-47CF-93EE-C38A4B7A5A5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9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E8EB9FCA-511E-4A3F-9F67-B523E6A9754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93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098B9C60-4A94-41AA-885D-280D47F808A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9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13A66A3C-E9BA-4349-8DE0-350530B064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95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79BBCFB5-6260-4D4A-8021-349A7A34CAC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96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E05358F3-1F11-47FD-BCB8-20C8BD3ADC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97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13AA51FE-27CD-4FCD-995B-57BE9289D9A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9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40485764-1C32-457F-92DF-5920EF4A10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099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AAF2F91A-C6DD-48E7-872A-04C542EC538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00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6D0B5454-34B2-48C6-BBDA-13A06B348E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01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14FA216E-5BCB-44AA-9046-C1C7C8C44F1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02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FDBE87DD-7BF1-4F3D-BA65-99A1DCD26A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03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832384E7-16B9-44C7-953A-B37A6C6C5D4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04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0E352C6F-A6FC-4B0D-92BC-716E69E4B6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05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42CDC97D-D715-4C20-A861-B21197E0997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0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F2D39121-7362-407F-82C4-A27F1F65A5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0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EAF1F935-77B7-4881-AD13-ABC06BE4621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0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2264BC4-1306-4B04-8E62-A2CA3BB316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09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EDB0E6C-78AA-46B4-94CC-885A32BA5C7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A42008B-5240-41F4-AE3F-C5424FC6D5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1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75BC95BA-AF0B-4927-8F50-ABA16F57293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2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E7AFEABD-698E-4581-A749-50A1AE6F80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06C5811-7492-4FE1-8890-8D6DD84237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4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CEEBD6E7-1E8F-4A7B-B976-97B5BBA28EA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5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74B67160-E511-454C-85F2-96F472153C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6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604BDE74-12C3-407A-BA9C-6EFA7F0F84F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7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3F6F8AD4-D99D-456F-A4AC-2E5DD809AF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8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EA3E0C60-2BCD-4650-86F5-ABF85295E2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19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EBFB18D-CB95-4717-BCEC-59376708F38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0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F30EAD8C-F763-4B79-BCEF-DF85C8B348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1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01D9CDFA-0B1A-4B57-9DAE-D500B7E326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2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9F6753D0-39F0-4402-A8B3-25478289E0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3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958C8AB7-59D7-48EE-A947-9CEE328242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4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44ADED1B-A2F2-4EE5-8FA0-13034BB50B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5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AC89478B-74F3-4ACF-B7AB-8C6A4D93B6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6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A74780E2-939C-43A4-9D8B-967A6D7CEE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7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C2DA48E3-9A9A-453B-85BB-AE4AA3A38C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8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FC5DE15E-D091-45B3-BF8C-B39B14684C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29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60FAF9D8-ED42-4049-BDB2-65266E7EFF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0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05FFDDDE-B9AF-4A4E-A536-73955AAA30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1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B8793396-60AE-4180-8D5D-FD9C974FC8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0377611E-68C0-49CA-9C98-868FCB6862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19CE8036-65BC-4AE6-ACB0-51224D80B4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EB2423FD-3C8B-4791-85B6-9ACBF4E661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E7AFB42E-53C5-423B-811F-D1C6426929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F450CEFF-D2D4-42E5-916D-C269431E23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1273AC79-D415-42B7-A9B8-F132C566D2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279DC358-07F2-4599-9CAF-FCE03E896A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3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997576C3-89D6-4538-A230-8359B77E6E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FD15B565-D4A0-4567-B8E5-6FA3807F12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7D8B50C3-5500-4006-8124-76B55932BCD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D21C3B7B-E2A6-46CB-92A9-319EC7DD33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4F59A5A4-217D-4D04-A9ED-C896EBC50E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8B0D9A34-B8B6-4A4C-B801-299D041C11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B02A7752-8A7D-4607-9449-647C218A743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B6FCD5F4-6D34-4102-B567-61E68B8D6F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F47948D1-16B6-497F-9A18-2E125B5C86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6FBE5EC7-5F5F-48BF-9836-BD2A2C58A4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4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D1AA4290-D8CE-4071-AFAA-C0EBCA0C8D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97BC0F88-C968-4733-BFAE-B9F097999E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5ADCB56-40B1-4A69-9B75-AC05A42E9B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FB7F0C3C-4437-4542-91D7-65B6FBA61ED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66549734-DC72-4B6E-8230-8E9418B013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FFBA299E-2B7D-4EC4-AC65-50A7BB6AB5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83D9D069-B828-4DEF-888D-6C61A545F6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C8728B35-EE42-4DE5-A231-9FAB3BB69B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EA8909C6-DE1B-4479-AF41-319CB9EE70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16531FCC-0100-4898-B32C-442AC7A107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5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B3AB55B0-4179-428D-861C-3B0B98369E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1B32FD71-5DA7-4F00-9A7C-7C94FC7222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05CC2CC5-1094-461C-AE9C-D90D8B1D0A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DC5F2B18-F378-4D43-B850-AEE2505B19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650DC394-B5D5-4B4C-99CA-5BFE8479FF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1549CF0B-1EA6-4E95-BBE4-74148CDEC8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FBE73F81-E911-4A69-966F-C602F62905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CAB7FD17-3678-43B1-AE11-E45D356691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2EACEDE2-3DCD-4AD7-9F4C-EB00BF501E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F194EDFD-EE2C-4633-ACBC-E1607D4E4A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6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8FCF4E9B-E830-4A3C-964D-9DE35C5E9B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0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3FCD027C-2D01-45BA-8138-9F193F6095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1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8844EFB2-055E-4804-95D5-7E800B7AF6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2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EC36AB4-26EE-4929-A1A8-6EA1D7EEA8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3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DFAC12E0-1C5E-446D-A7B3-AB0D787E38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B1CD1AAE-9D22-4EF7-9DB3-310BF11E2C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40243BEC-04D6-4827-A853-804F6E1CCC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6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559FFEAF-F0D2-4EDD-8C66-8B46843CCE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A376B773-F3C3-4C94-8E9F-E941BC2D87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D0426BBB-91ED-42E0-B670-C0574CBFCC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7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B6841279-C791-49E9-AA46-0DD43C8505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0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2C4FB288-CA9E-4B15-ACF8-EC4EFE3AA9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1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5C914601-C3FE-4232-A173-945B71ECD1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2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56174EDB-AB00-4FC3-BEE4-E0C53C41B0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3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4F976243-94C0-4B71-BAA6-8172D6CA8A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6C80588D-2529-4AB2-9048-46323512FE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C36084CA-C93B-4C91-B97D-953F81C2C6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6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15067881-88A4-409B-9DE4-4A0669B7EA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0DAA222B-9034-4CA8-873F-430C3DA3BB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8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0FF5FD5E-D37C-44E3-9ECE-2E20E276C4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2257425</xdr:colOff>
      <xdr:row>2</xdr:row>
      <xdr:rowOff>123825</xdr:rowOff>
    </xdr:from>
    <xdr:ext cx="304800" cy="304800"/>
    <xdr:sp macro="" textlink="">
      <xdr:nvSpPr>
        <xdr:cNvPr id="1189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5F7A633B-39F1-498A-8664-501EB7FF6B53}"/>
            </a:ext>
          </a:extLst>
        </xdr:cNvPr>
        <xdr:cNvSpPr>
          <a:spLocks noChangeAspect="1" noChangeArrowheads="1"/>
        </xdr:cNvSpPr>
      </xdr:nvSpPr>
      <xdr:spPr bwMode="auto">
        <a:xfrm>
          <a:off x="9372600" y="50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90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CB5A4FB9-0FE7-416E-967F-90DD43462B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85725</xdr:colOff>
      <xdr:row>1</xdr:row>
      <xdr:rowOff>0</xdr:rowOff>
    </xdr:from>
    <xdr:ext cx="304800" cy="304800"/>
    <xdr:sp macro="" textlink="">
      <xdr:nvSpPr>
        <xdr:cNvPr id="119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B704045B-F855-43B1-A0EA-A06348E5320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77474595-BFA2-49CF-BE3E-7EAE428450C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80BCC397-EDF7-4024-A084-868FE687813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9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9D729D60-A4DA-4228-ACEB-FE32639F9A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5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DDE38DC8-661A-4B63-9D00-0A10A380055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96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63F3B3BC-5AC6-4EDA-AE4B-F48931B23F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7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82359C69-740A-4031-9AB7-D1C833DC42D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98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4BE5F2B5-DE73-435C-BB1D-82A3619574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199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9921E0A6-1EE0-48E3-AA4F-F802380E52B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78941BE5-1AB9-48D8-8728-4F9B4459BF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01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2458C49A-2199-4FDC-A28B-D2D0E7BF107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2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5BC7BAD8-7165-45CF-94BA-871DF66B54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03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8D703A2F-E7D3-44D9-B457-D2CAA6E319D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4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E67C9DD-E51F-442A-966B-DBA3CBD6E7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5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6E88B73-F356-42C9-AA99-F68B8EE6CC5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6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43D0229B-6373-43CE-ABBF-8DDB700107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7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1DA37051-2AA5-481C-9D3C-0CBDC7F7BBC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8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978F52D1-4638-4B86-A397-40F00BC4D1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09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F43DF2B4-867E-420F-9F7A-F2DB701F1F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0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3A00297F-2864-4798-B45F-7103796627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1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B9E8B590-2404-433B-A25B-D2BC83685A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2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84912149-CC72-4953-99D5-E31C8D0EEF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3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A4462519-F5A8-43F8-9832-56E1FCDF39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4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12A15BEB-4EB5-43F7-BD98-27B1D301F7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5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694E466-7F08-4D80-ACB9-2F76FF530C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6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9DBDBFEE-5A94-4394-8C13-33A5F5ED1C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7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3D8969C-62D6-41CB-8794-BB7080D126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8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6D1FF0F6-3BB0-494E-A01F-7EA899761B3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19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44D92D1E-C501-430F-AD09-A0368C08425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0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1291A5B9-B565-4602-8A52-C5A4FEF754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1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47FCDB6A-3589-4306-83E9-9910B190B53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2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11F95770-D662-402B-ADAF-054CBC0FF7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3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2DFA7D55-D0F5-458C-BD64-8530891DED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4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0EB6F7AC-EBA5-430F-8D33-CC369A0DE6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216FF3FD-5718-4631-8A9F-8D44E356D0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CEA7B591-CA66-40B4-8DF9-5DE426F9C3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C0B50B4-FADB-4016-9BA5-D2C36D35B7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8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E2313953-E02B-4882-BB43-411258F649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29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06B953D0-5302-4BA6-95E0-B9749584AD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0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CEC9D5FE-D99F-47DF-92CF-1CA40515F2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1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13003473-F45F-42A0-95CA-890023A3F54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2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CFEFDF64-7799-4ACF-9FDE-05B2B504BC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3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47B9C2C6-032F-414A-93FB-560CDCC257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DCEC4AC9-3EA7-4A51-B285-A6B0A3C3AE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95236A48-3EC5-4294-880C-2EDAE73400F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6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BA0860FE-199B-4B6C-B9DF-DD5295E23A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01785970-987F-45C4-B9C4-BB63B09681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EBB277CD-22FA-41CA-A889-D63533E392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3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F4544648-1A27-4809-8219-D96018FAB7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0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F2B01E99-AFA3-4331-8B59-69968726ED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1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7032AD85-12F0-4F0B-B4F8-08A1A4C1D9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2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9C0068BD-80E6-4750-814D-2F571C32C1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3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30671CA-3ADA-4DB0-96D7-5EF7E3F973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4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CBB0DC66-D34B-4E25-8EC7-F74E1937DD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5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89D589C3-AAF9-4EB0-AD92-6F513A06D9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4ABC167-8393-4AAE-901C-2728D9D178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003FEEF-33DA-4EF3-B37E-582B83DAD62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15BEE3B3-7DCE-400D-8880-ED0B8DF637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49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2FE7ECDA-07A4-4BD9-8D46-05F0EE7B26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0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DFF4D17-0CB7-4A64-BCCD-1098DC2743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1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3AB80DA-1FDA-4C09-8C39-22C928C196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2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7211C26-522B-4F3D-92E2-0F245317DE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E2BF6215-3149-4BFA-BF65-82CD21DF2B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E48E733-CE06-45CB-999B-6E7D76BAED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5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2D1FDCFC-8DB0-4364-91A4-E01A72A531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20DFA3C8-A35F-48B3-8F35-2DA4E577752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FF09F486-920C-4A67-9E61-87A37054F6A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4AF91603-7CA6-4732-A0AD-4157FD11FA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5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525223F1-2585-4744-9B70-A743A58016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FA93E0F8-BC01-4503-8F85-C8EEA6A4CD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56A544E4-487D-4978-9592-7EA3938B9A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7392CB2D-D98B-4311-8925-D07DAB39A5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9C584316-E9BC-4C64-B326-FD3904E114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4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0B6C257-BD55-4AE6-BE4C-C8D7B17A64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5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33759F56-99E2-4DA1-BE4B-0104E6E8AA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6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BC74D158-D6E4-425D-BB5B-4BF3667E93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7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AB0D9A1F-2ED5-40C4-BEF2-FC8BA6FFEE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A642B0A5-6458-41D9-8A8C-D790A1C9B9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6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2CA6A081-9A25-44D7-8B19-E04B4D3442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0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ECC23AFD-4EEC-43C2-BD67-7A7F53862D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0E43C2F8-633A-498C-90FC-05A485AFA0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C2B2E08E-4D83-481A-A800-B2BF8373D4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C9232F8F-480F-4E5A-963A-750CA829A9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4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69BF26A1-F961-4C30-9389-2CE6380412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5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C84A2F71-1872-47E0-860E-BA5F701F9F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6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AE354852-79B6-4AF0-BF0F-7EFB8E04326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7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C0A4EC2A-73D5-431F-9A0B-F7F68D5078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EBFD48FE-36BD-489E-A710-74E5ED14B9F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7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8546E75A-811D-4164-BF17-1E84E5734E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0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D5ABD912-87FD-4FB6-B841-A9D4EAAD8F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54042750-9112-464C-A835-3DF84FFF24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5CFE7D8B-ED0C-43AD-A6DE-0A93B7B25B0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49C600EA-EFD3-4E57-851B-FC524FB145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C152BD97-ACEB-4FF0-AF84-2BC4C3CB5C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89356B43-8CA3-4912-AC04-42892BA961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6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34E562FB-8290-4575-92C5-5FD89A9B67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7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84D04292-6726-4C0B-B9E4-31D6ADB8A7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8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1C8DF7B5-2019-420B-9B3A-9E83EFDC7C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89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8B6C90E0-EA9D-4594-AC8F-D9970DF057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104775</xdr:colOff>
      <xdr:row>1</xdr:row>
      <xdr:rowOff>0</xdr:rowOff>
    </xdr:from>
    <xdr:ext cx="304800" cy="304800"/>
    <xdr:sp macro="" textlink="">
      <xdr:nvSpPr>
        <xdr:cNvPr id="129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AD15E4E-65DB-47E9-9920-491BE71915F9}"/>
            </a:ext>
          </a:extLst>
        </xdr:cNvPr>
        <xdr:cNvSpPr>
          <a:spLocks noChangeAspect="1" noChangeArrowheads="1"/>
        </xdr:cNvSpPr>
      </xdr:nvSpPr>
      <xdr:spPr bwMode="auto">
        <a:xfrm>
          <a:off x="36766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91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71099E5C-AE91-4E22-B769-8E3C4AD9139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92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1949BE98-C39A-4CAE-98D8-14F4CFD9232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93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A53C1132-6B2A-41CC-821E-E7693BD2969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94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76737F8E-2035-4AAD-BF5C-3919E7AB2B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95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E80ABE60-D502-4D6F-B3F0-8630A21160B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96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4995EAC6-4455-497E-9555-A40576D64B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97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4F5B6F1F-7FF4-4F2F-90A2-FD1E732B229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98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5556E063-35BA-4954-8A97-F1A3CA789D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299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A3144418-120C-4C50-AA3B-154A454CBDB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0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EEC591E6-E658-44FD-BE81-71AAE3B1EF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301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25955747-D4F8-43B2-AB7C-4A8242EEF59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2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D39D8A45-9FDD-4605-BA1C-F7DD7BDC64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303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73562F13-0D54-407F-AA30-1A18DE98E45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4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D1EFD2B6-FB59-4DC4-A3AE-950812C4C6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5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CE8D09DD-32D4-4315-9B44-56B31D5771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6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5C7D8767-4105-4497-8BC2-98E1FD5840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7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3A0249FD-5890-47D3-99F3-C54DCFA94E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8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99B05720-924A-465E-9E81-095C146E67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09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AFC9D619-0120-466A-8866-300A264872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0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B5CEE5EB-3343-4585-A1A0-14FDFAFC28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1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3E87FC6-2A33-4E7F-BC74-ADCFEEBA3C3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2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C0528F48-7E80-4874-A60D-0F9F757095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3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0B296EA7-3094-4831-B46F-DFF72D3456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4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824B8DB4-008B-4CAB-A2E1-61603EB7C2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5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BAC27BB1-755B-4AF6-8851-1ED5FD8E4A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6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615C4270-B3F0-46C6-9304-F10B36D651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7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4B1870E6-1C16-464C-9BC5-25630DC6B2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8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F9C3DC31-C430-4576-A953-B7DC790871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19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3F915FF5-7AA7-451D-B298-11D57058CE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20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5DF3BC52-F1F8-4628-8810-16F2A4790A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21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A4C6580A-1755-47A7-B89A-400B934EE7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22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FE74DB96-171B-4F86-8949-E147ED684F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23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E853CC3D-E10C-4C6B-B047-EDD1202239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4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A8E59543-EBFB-4529-84C4-3ED3617B5F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41EC1FF-B097-47EF-A35A-BA09672155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C772A886-678A-4392-BDC3-57C2DB044A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9BDE694B-C855-4878-9EBA-F5A45984AE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8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EE24715-2456-42A8-829F-3EF6A89F79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29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BCAB28B4-A0C3-405A-A4F9-1979B803B1B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0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7387666-834C-4EA9-BEA6-FBCD73BC24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1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F066C93C-1FC0-4FA5-9FB4-4EF1D18755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2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C0C66636-6CB7-45F4-B60C-7CC3CD679A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3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721CDDC3-EB49-41E3-B86E-4E80A7ACB2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5B9C5A7D-B7B7-4B6F-89CF-E54BE3873C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271DEFF-9B96-4793-891A-94846E42EA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6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4D480CB4-46BA-4AD6-8F34-70A3E0B17E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C47F4912-8F86-4675-BE94-B4357F7CF6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5E42D6B1-5F01-4555-A6BB-1087186840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3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0598579C-F89A-487E-9BFD-01FBBE8FE3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0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9447226-564A-4E9E-B34E-CC0D2B5547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1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039FFD7-68F5-4E4B-8E88-2C1D3DE1A3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2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621FCFA2-28F5-4E0C-8B57-B663F9476F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3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996D6789-C930-4623-9D80-6B7FA316AF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4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8020C42F-3283-417D-8C9A-E8CF12E80A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5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14E5B6EA-9707-47BC-A097-C4866C9523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3789900-3123-406A-BC59-13F14DFD6F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D5EC854-2E0B-4B9E-BED4-F794710286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EE58A875-ED83-4AB4-8E4E-10EA35EDF5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49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A144C642-786F-40C5-84CC-1E88A70F0F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0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A2694D44-9C97-47E0-BE5E-D5373566ED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1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0C3553AB-C55E-433E-BE6F-6FF0599F8F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2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4780E13-64E6-4CC9-911A-BB34A7E808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59123E9D-F928-48A4-97AE-BFB8E65CFD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E520CD9-9682-47F6-92D9-ACBB1C8AE7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5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8904C016-6416-4972-847D-776279EF50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DE48B0F1-B710-4EE0-A890-4A845058F9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6C4EC23B-4F96-4FC4-8DD5-037A6B864B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4D583C3A-9344-4681-93AF-3D3B7977ACF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5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41AA5EC8-F12F-4BD2-A0BD-4DC1695D9C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5726B108-4E30-4180-8AE0-BF936223F5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32C0E614-CE9F-4C09-8A7F-277FD5E63AD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2E8C4D4-9F24-4976-B753-BB4A1DEB50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A6242C59-0C75-4774-921A-984ACB37F4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4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342E30E2-DF3F-4FDD-B026-9113E50F4F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5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21AC666F-C51A-4CAD-9A6F-9DFC8310DF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6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B89D1807-EC0B-4CA1-BF8C-CC7D7DD22A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7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9ACDC566-F77C-410B-9BB5-D6908DBF69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6B6088AA-AA86-4E24-9E8E-DE541CC31D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6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10076146-4149-44DE-96A5-99C8E7A67A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0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7E5F91A6-3825-4C54-8F0E-6EEE285812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0647E916-A1F0-4CB6-B3CB-DE9136DFE9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CED1E7F9-1039-459E-83AF-873E3C0643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8017BEC8-BBBC-401D-A509-9BD18E332B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4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0469E6C8-DB49-42AC-A69C-C9534EC1F8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5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5A145E27-FF88-42BC-A010-ECED289D9D5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6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223C06A6-6468-4D6F-9EA6-E83F2D2C6C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7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B96D731F-7E18-4EBA-9445-10C9882B89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A58EC0ED-FBD9-4678-A073-E92BAF6B4B4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7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07A984D8-49D9-431B-BC5A-3E45875212E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0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BF996F76-1526-4E8D-BD85-3AE5679389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D82F6D3-7F9E-4084-B74A-6D3FCF61EC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46489547-BEE5-46F4-A28C-02D27604C0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ECBCFB71-65A7-4E72-B531-B76F089FCE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B876243D-D6A5-40C5-93BB-A043326DD2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8E642991-67C8-493F-9832-CBE0B818FF4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6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25F9F32F-0E47-4802-A0FD-8A019CB31FC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7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2C185B2F-376E-4149-8BDE-C42B7E89A5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8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2E8D4056-C731-40AD-9796-D2C8BF5E1E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89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5275A184-1C55-447B-BCC0-C26BF6AC53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0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40B3DFA0-4D99-4BF6-8AD2-B327F7B34E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1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43E7CDC1-7049-428C-954C-337BEE8F3D5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2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4B83FEAB-F39D-40E3-B9FB-BD4AB11EC5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3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319B0954-3B08-4C5A-9726-DA32D56C9C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4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78E1669F-49E6-49AC-96DE-FF3EE64F49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1395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ABAE2B25-1B87-44A6-B136-644B07DE0A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 macro="" textlink="">
      <xdr:nvSpPr>
        <xdr:cNvPr id="1396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FE72C423-3190-4759-980D-A995AD8D29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104775</xdr:colOff>
      <xdr:row>2</xdr:row>
      <xdr:rowOff>0</xdr:rowOff>
    </xdr:from>
    <xdr:ext cx="304800" cy="304800"/>
    <xdr:sp macro="" textlink="">
      <xdr:nvSpPr>
        <xdr:cNvPr id="139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FAF1D8F-8DE7-4D58-B02E-8BA71E1A01B3}"/>
            </a:ext>
          </a:extLst>
        </xdr:cNvPr>
        <xdr:cNvSpPr>
          <a:spLocks noChangeAspect="1" noChangeArrowheads="1"/>
        </xdr:cNvSpPr>
      </xdr:nvSpPr>
      <xdr:spPr bwMode="auto">
        <a:xfrm>
          <a:off x="36766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 macro="" textlink="">
      <xdr:nvSpPr>
        <xdr:cNvPr id="1398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E0B5AB31-F4C8-4496-A73F-A30B448D638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1399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9B37101A-3C1D-4D74-B837-F3EEFA1576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1400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D25E9F35-D66D-4118-962B-1EF14CA46EC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401" name="AutoShape 95" descr="https://www.topuniversities.com/sites/default/files/rice-university_524_small.jpg">
          <a:extLst>
            <a:ext uri="{FF2B5EF4-FFF2-40B4-BE49-F238E27FC236}">
              <a16:creationId xmlns:a16="http://schemas.microsoft.com/office/drawing/2014/main" id="{ECF04162-F999-440F-8F1E-25A4AFFC12F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04800"/>
    <xdr:sp macro="" textlink="">
      <xdr:nvSpPr>
        <xdr:cNvPr id="1402" name="AutoShape 96" descr="https://www.topuniversities.com/sites/default/files/the-university-of-sheffield_592560cf2aeae70239af4cb1_small.jpg">
          <a:extLst>
            <a:ext uri="{FF2B5EF4-FFF2-40B4-BE49-F238E27FC236}">
              <a16:creationId xmlns:a16="http://schemas.microsoft.com/office/drawing/2014/main" id="{38E87DAF-B28F-4AE9-98C8-8B95C64A4E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 macro="" textlink="">
      <xdr:nvSpPr>
        <xdr:cNvPr id="1403" name="AutoShape 96" descr="https://www.topuniversities.com/sites/default/files/the-university-of-sheffield_592560cf2aeae70239af4cb1_small.jpg">
          <a:extLst>
            <a:ext uri="{FF2B5EF4-FFF2-40B4-BE49-F238E27FC236}">
              <a16:creationId xmlns:a16="http://schemas.microsoft.com/office/drawing/2014/main" id="{6CB7A14C-8E23-4083-8CE4-B4246009AB9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404" name="AutoShape 97" descr="https://www.topuniversities.com/sites/default/files/pennsylvania-state-university_494_small.jpg">
          <a:extLst>
            <a:ext uri="{FF2B5EF4-FFF2-40B4-BE49-F238E27FC236}">
              <a16:creationId xmlns:a16="http://schemas.microsoft.com/office/drawing/2014/main" id="{89D56476-414E-46C0-984C-2BEDE01895A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1405" name="AutoShape 98" descr="https://www.topuniversities.com/sites/default/files/sungkyunkwan-universityskku_592560cf2aeae70239af4cc9_small.jpg">
          <a:extLst>
            <a:ext uri="{FF2B5EF4-FFF2-40B4-BE49-F238E27FC236}">
              <a16:creationId xmlns:a16="http://schemas.microsoft.com/office/drawing/2014/main" id="{D62EFEED-2607-49FA-871D-2889E68E64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1406" name="AutoShape 98" descr="https://www.topuniversities.com/sites/default/files/sungkyunkwan-universityskku_592560cf2aeae70239af4cc9_small.jpg">
          <a:extLst>
            <a:ext uri="{FF2B5EF4-FFF2-40B4-BE49-F238E27FC236}">
              <a16:creationId xmlns:a16="http://schemas.microsoft.com/office/drawing/2014/main" id="{37EBC4A9-F781-4088-8805-61430B42753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407" name="AutoShape 99" descr="https://www.topuniversities.com/sites/default/files/university-of-science-and-technology-of-china_122_small.jpg">
          <a:extLst>
            <a:ext uri="{FF2B5EF4-FFF2-40B4-BE49-F238E27FC236}">
              <a16:creationId xmlns:a16="http://schemas.microsoft.com/office/drawing/2014/main" id="{11028F20-29A7-4A5C-8897-AA9CEA26C2A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408" name="AutoShape 100" descr="https://www.topuniversities.com/sites/default/files/technical-university-of-denmark_592560cf2aeae70239af4cd8_small.jpg">
          <a:extLst>
            <a:ext uri="{FF2B5EF4-FFF2-40B4-BE49-F238E27FC236}">
              <a16:creationId xmlns:a16="http://schemas.microsoft.com/office/drawing/2014/main" id="{9E8735E1-361A-47BF-A243-F2BE7534470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409" name="AutoShape 96" descr="https://www.topuniversities.com/sites/default/files/the-university-of-sheffield_592560cf2aeae70239af4cb1_small.jpg">
          <a:extLst>
            <a:ext uri="{FF2B5EF4-FFF2-40B4-BE49-F238E27FC236}">
              <a16:creationId xmlns:a16="http://schemas.microsoft.com/office/drawing/2014/main" id="{0A93F5FD-F3D2-4441-AB2B-C10F3181B5C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410" name="AutoShape 97" descr="https://www.topuniversities.com/sites/default/files/pennsylvania-state-university_494_small.jpg">
          <a:extLst>
            <a:ext uri="{FF2B5EF4-FFF2-40B4-BE49-F238E27FC236}">
              <a16:creationId xmlns:a16="http://schemas.microsoft.com/office/drawing/2014/main" id="{8691AC66-E137-4808-BB7F-10C184C68DA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411" name="AutoShape 98" descr="https://www.topuniversities.com/sites/default/files/sungkyunkwan-universityskku_592560cf2aeae70239af4cc9_small.jpg">
          <a:extLst>
            <a:ext uri="{FF2B5EF4-FFF2-40B4-BE49-F238E27FC236}">
              <a16:creationId xmlns:a16="http://schemas.microsoft.com/office/drawing/2014/main" id="{F11F300D-E471-4A3D-8B99-D40610EC99A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412" name="AutoShape 99" descr="https://www.topuniversities.com/sites/default/files/university-of-science-and-technology-of-china_122_small.jpg">
          <a:extLst>
            <a:ext uri="{FF2B5EF4-FFF2-40B4-BE49-F238E27FC236}">
              <a16:creationId xmlns:a16="http://schemas.microsoft.com/office/drawing/2014/main" id="{D6930CA8-4ABF-49EB-ACAE-8C9C380B317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413" name="AutoShape 100" descr="https://www.topuniversities.com/sites/default/files/technical-university-of-denmark_592560cf2aeae70239af4cd8_small.jpg">
          <a:extLst>
            <a:ext uri="{FF2B5EF4-FFF2-40B4-BE49-F238E27FC236}">
              <a16:creationId xmlns:a16="http://schemas.microsoft.com/office/drawing/2014/main" id="{2B9F34F8-AD67-4B4C-BE7A-DB03ABE1C5F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4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F67728C7-BA7B-44F4-9C59-C70A264C06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F6CAB648-6C73-4391-A570-215E28AA30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859C795E-5D33-4B19-BB05-35E9A9A91B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44BE035-C6EC-4E90-81A0-90CA9FE34A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8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79A4BBFB-FE85-4A05-9043-D2772F3126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19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8292FA88-4FD2-4BF4-9D27-F8046D5D60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0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3344F060-51A7-4606-BC35-DEC7388606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1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42C67EB5-68EC-4483-8A1F-15C6711061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2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F01210E0-8BF9-4AAD-8BC4-E10B88E3BB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3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56F789E-1C70-4ECB-AF40-F6F0104D41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FB22126B-BB67-4FB4-B852-E1EF59A4AB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B7D6960-3A24-4BCD-AFBD-59AD6182DA3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6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345C8527-567A-498C-A76E-89734ABE2E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E42CCEDB-AFB7-43BE-BB2B-D30C294EC5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49BE7D73-4943-43DA-A34A-2396CA17D7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2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287672CD-5DD4-4B2A-80E1-BAEEE243A7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0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2EF7A990-63CB-4C22-80B6-792C37DFF0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1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55C2C3D-8514-4184-912D-5B50402BD2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2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66B2CF2A-8C50-4184-B2D2-D203EC23F2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3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018EB37-A006-4685-AA17-D3270059F5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4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910A1AD3-2607-483D-9655-A7B093DFBC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5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E7E151C5-1C09-4244-A105-D01691E6DE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E462DAEA-78C9-4C9C-9E34-5305584C8E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65DD76AE-B54F-4E04-8BE7-AD6F4342A7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AC7BF8AD-21DF-41C2-BA79-C16D5AD536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39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B37C25DC-E2DB-4F07-B781-E542345C14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0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FCA3712A-8774-48A6-AF34-4E2598C390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1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3230126A-354E-455C-A06D-1A5FE255867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2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7C63E9F0-2178-408C-80E1-D605A89DF1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D0A28401-0E13-4671-A01E-15C13FA559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63CFBCC0-1393-4F4D-A006-F591976C11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5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FB227DE9-897F-4AB2-8C56-780ADB8EFB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CFA4AE9E-F3AE-40D5-8BCF-D7B0593A51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CB175AC2-906F-48BD-844A-425A8E1BC5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5F77F1D-8AD6-4044-A907-CF97879636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4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7901A1BC-1364-4B2E-B613-3FB6613AF7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0FF9E31E-6715-4283-893C-6C05D15262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CA04DE96-A780-4282-A2AD-8D7952F38E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1A5D9EAA-153F-41CD-A75D-08224C5437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5CC710B-83D1-47BC-A46C-FDC2360587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4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066608CC-1BC7-45FA-9C64-AD4A8D0AABA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5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BEE00F56-BB7F-4A1E-9921-6A903B25EB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6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4E7F1C70-820E-48CF-994C-69173D7C9E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7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074B97F0-F334-4A31-99F8-75EDA53B84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67D3C55B-C812-4F4D-81DF-FD185EFEFC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5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6EBF37ED-B451-49F8-A003-33E2260BE7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0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20A87D76-C2BD-4304-9487-CF725D7A46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3AF9D02F-730A-4092-B591-7374C1737D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9ACDD6D4-BBB1-4E0A-B48F-16D4C1AB88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1558A4C1-0C8D-4EF1-9731-08E508075F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4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2A905381-A9E5-4FB4-AD34-A4E9491381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5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295115FC-ECFE-464D-B82F-E1C05D792C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6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F1EE0109-6BF7-458E-93F2-14FF8A2273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7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46F5A976-6006-488D-9D90-DB74E8280E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85B9D3EA-1926-4DCA-9290-B30ACE09B2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6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AE6AE7AF-206F-4388-8C61-A3D392F8D8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0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6C7DB54C-8001-47D5-A662-7E5F0B008C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3E91B3B4-9B7F-4FD5-AB87-59FE16A124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182A336A-59BC-4C82-A234-C22990A95D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6A09EB4B-2E8B-4F31-B0FA-8DAB0F83B8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F0C86E9B-65D9-44BA-B8B9-33792DE97A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4A6E53F9-2A4B-4DC1-AEFA-EB450F984B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6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2073877A-8CC2-4721-9F66-95FC308BF8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7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FC66D3C5-3B01-4135-9E0E-46E80F950D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8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4CA075BA-CC7E-4551-86C3-A9A7187624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79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26AD3A2B-9D4C-41A8-9DAD-DBCD4BBD8C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0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96F0FB9F-6BA8-41B4-8F7B-04B827F79A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1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CF0A1A09-7DBA-47F2-985D-0947E67D68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2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DE65FD44-3F00-4075-918F-E711A9383D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3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7116CB13-860A-4A25-96E0-2D3B9D11B9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4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FB89610D-9317-4460-849E-B19E6E8E28C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5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00681A45-E2D9-49CF-8982-AEED64B911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486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E52C0860-C906-4B91-9280-346E69816C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4B1993E-1B3E-4971-AC89-BDC92107F6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1488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6F186A0A-4E3D-48D3-B64E-84267524BD7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489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34289215-1241-45D7-8171-010576E869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490" name="AutoShape 95" descr="https://www.topuniversities.com/sites/default/files/rice-university_524_small.jpg">
          <a:extLst>
            <a:ext uri="{FF2B5EF4-FFF2-40B4-BE49-F238E27FC236}">
              <a16:creationId xmlns:a16="http://schemas.microsoft.com/office/drawing/2014/main" id="{F01026BA-B118-40D8-B8A9-B26E7225D7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1491" name="AutoShape 96" descr="https://www.topuniversities.com/sites/default/files/the-university-of-sheffield_592560cf2aeae70239af4cb1_small.jpg">
          <a:extLst>
            <a:ext uri="{FF2B5EF4-FFF2-40B4-BE49-F238E27FC236}">
              <a16:creationId xmlns:a16="http://schemas.microsoft.com/office/drawing/2014/main" id="{4ECC89EC-48F2-4B50-A0A2-ADBF246D0691}"/>
            </a:ext>
          </a:extLst>
        </xdr:cNvPr>
        <xdr:cNvSpPr>
          <a:spLocks noChangeAspect="1" noChangeArrowheads="1"/>
        </xdr:cNvSpPr>
      </xdr:nvSpPr>
      <xdr:spPr bwMode="auto">
        <a:xfrm>
          <a:off x="47910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1492" name="AutoShape 96" descr="https://www.topuniversities.com/sites/default/files/the-university-of-sheffield_592560cf2aeae70239af4cb1_small.jpg">
          <a:extLst>
            <a:ext uri="{FF2B5EF4-FFF2-40B4-BE49-F238E27FC236}">
              <a16:creationId xmlns:a16="http://schemas.microsoft.com/office/drawing/2014/main" id="{9137E088-BF93-4535-AFA0-FF37312A2C4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1493" name="AutoShape 97" descr="https://www.topuniversities.com/sites/default/files/pennsylvania-state-university_494_small.jpg">
          <a:extLst>
            <a:ext uri="{FF2B5EF4-FFF2-40B4-BE49-F238E27FC236}">
              <a16:creationId xmlns:a16="http://schemas.microsoft.com/office/drawing/2014/main" id="{4CE4F001-0602-4952-97DE-5A3C86B1B0A1}"/>
            </a:ext>
          </a:extLst>
        </xdr:cNvPr>
        <xdr:cNvSpPr>
          <a:spLocks noChangeAspect="1" noChangeArrowheads="1"/>
        </xdr:cNvSpPr>
      </xdr:nvSpPr>
      <xdr:spPr bwMode="auto">
        <a:xfrm>
          <a:off x="47910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1494" name="AutoShape 98" descr="https://www.topuniversities.com/sites/default/files/sungkyunkwan-universityskku_592560cf2aeae70239af4cc9_small.jpg">
          <a:extLst>
            <a:ext uri="{FF2B5EF4-FFF2-40B4-BE49-F238E27FC236}">
              <a16:creationId xmlns:a16="http://schemas.microsoft.com/office/drawing/2014/main" id="{56371CBF-995A-4C32-8692-EB298AA98868}"/>
            </a:ext>
          </a:extLst>
        </xdr:cNvPr>
        <xdr:cNvSpPr>
          <a:spLocks noChangeAspect="1" noChangeArrowheads="1"/>
        </xdr:cNvSpPr>
      </xdr:nvSpPr>
      <xdr:spPr bwMode="auto">
        <a:xfrm>
          <a:off x="47910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1495" name="AutoShape 98" descr="https://www.topuniversities.com/sites/default/files/sungkyunkwan-universityskku_592560cf2aeae70239af4cc9_small.jpg">
          <a:extLst>
            <a:ext uri="{FF2B5EF4-FFF2-40B4-BE49-F238E27FC236}">
              <a16:creationId xmlns:a16="http://schemas.microsoft.com/office/drawing/2014/main" id="{58AC2F1C-7BD8-4E9B-AB31-DB6D1A3F470F}"/>
            </a:ext>
          </a:extLst>
        </xdr:cNvPr>
        <xdr:cNvSpPr>
          <a:spLocks noChangeAspect="1" noChangeArrowheads="1"/>
        </xdr:cNvSpPr>
      </xdr:nvSpPr>
      <xdr:spPr bwMode="auto">
        <a:xfrm>
          <a:off x="47910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1496" name="AutoShape 99" descr="https://www.topuniversities.com/sites/default/files/university-of-science-and-technology-of-china_122_small.jpg">
          <a:extLst>
            <a:ext uri="{FF2B5EF4-FFF2-40B4-BE49-F238E27FC236}">
              <a16:creationId xmlns:a16="http://schemas.microsoft.com/office/drawing/2014/main" id="{A5BE0D20-4394-4037-9474-CB6BBDBF0231}"/>
            </a:ext>
          </a:extLst>
        </xdr:cNvPr>
        <xdr:cNvSpPr>
          <a:spLocks noChangeAspect="1" noChangeArrowheads="1"/>
        </xdr:cNvSpPr>
      </xdr:nvSpPr>
      <xdr:spPr bwMode="auto">
        <a:xfrm>
          <a:off x="47910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1497" name="AutoShape 100" descr="https://www.topuniversities.com/sites/default/files/technical-university-of-denmark_592560cf2aeae70239af4cd8_small.jpg">
          <a:extLst>
            <a:ext uri="{FF2B5EF4-FFF2-40B4-BE49-F238E27FC236}">
              <a16:creationId xmlns:a16="http://schemas.microsoft.com/office/drawing/2014/main" id="{6AAD86F1-E7BC-4976-A0DB-0A8A642AE169}"/>
            </a:ext>
          </a:extLst>
        </xdr:cNvPr>
        <xdr:cNvSpPr>
          <a:spLocks noChangeAspect="1" noChangeArrowheads="1"/>
        </xdr:cNvSpPr>
      </xdr:nvSpPr>
      <xdr:spPr bwMode="auto">
        <a:xfrm>
          <a:off x="47910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498" name="AutoShape 4" descr="https://www.topuniversities.com/sites/default/files/the-university-of-nottingham_592560cf2aeae70239af4c4e_small.jpg">
          <a:extLst>
            <a:ext uri="{FF2B5EF4-FFF2-40B4-BE49-F238E27FC236}">
              <a16:creationId xmlns:a16="http://schemas.microsoft.com/office/drawing/2014/main" id="{D7CCB24F-4E84-4509-A87F-E32407B84D1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499" name="AutoShape 5" descr="https://www.topuniversities.com/sites/default/files/university-of-helsinki_260_small.jpg">
          <a:extLst>
            <a:ext uri="{FF2B5EF4-FFF2-40B4-BE49-F238E27FC236}">
              <a16:creationId xmlns:a16="http://schemas.microsoft.com/office/drawing/2014/main" id="{CD8076FF-D34F-48EC-8DAD-2E0F377E7C0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500" name="AutoShape 6" descr="https://www.topuniversities.com/sites/default/files/universidad-nacional-autnoma-de-mxico-unam_425_small.jpg">
          <a:extLst>
            <a:ext uri="{FF2B5EF4-FFF2-40B4-BE49-F238E27FC236}">
              <a16:creationId xmlns:a16="http://schemas.microsoft.com/office/drawing/2014/main" id="{4AF23586-07ED-4B98-9CE5-62FEA9EDACF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501" name="AutoShape 7" descr="https://www.topuniversities.com/sites/default/files/university-of-geneva_221_small.jpg">
          <a:extLst>
            <a:ext uri="{FF2B5EF4-FFF2-40B4-BE49-F238E27FC236}">
              <a16:creationId xmlns:a16="http://schemas.microsoft.com/office/drawing/2014/main" id="{56CE319C-3672-4A4A-B7D5-F7340DFD8E3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502" name="AutoShape 8" descr="https://www.topuniversities.com/sites/default/files/washington-university-in-st.-louis_668_small.jpg">
          <a:extLst>
            <a:ext uri="{FF2B5EF4-FFF2-40B4-BE49-F238E27FC236}">
              <a16:creationId xmlns:a16="http://schemas.microsoft.com/office/drawing/2014/main" id="{22FC2773-9359-4C3D-9C94-CC3E8A3A1CA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503" name="AutoShape 9" descr="https://www.topuniversities.com/sites/default/files/the-university-of-adelaide_10_small.jpg">
          <a:extLst>
            <a:ext uri="{FF2B5EF4-FFF2-40B4-BE49-F238E27FC236}">
              <a16:creationId xmlns:a16="http://schemas.microsoft.com/office/drawing/2014/main" id="{CDD25CE9-D691-4885-B092-E9349D83309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1504" name="AutoShape 10" descr="https://www.topuniversities.com/sites/default/files/university-of-california-davis_592560cf2aeae70239af4ad8_small.jpg">
          <a:extLst>
            <a:ext uri="{FF2B5EF4-FFF2-40B4-BE49-F238E27FC236}">
              <a16:creationId xmlns:a16="http://schemas.microsoft.com/office/drawing/2014/main" id="{45F13E22-D956-4EFD-AB55-5914B9CCB2C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1505" name="AutoShape 11" descr="https://www.topuniversities.com/sites/default/files/king-abdulaziz-university-kau_1172_small.jpg">
          <a:extLst>
            <a:ext uri="{FF2B5EF4-FFF2-40B4-BE49-F238E27FC236}">
              <a16:creationId xmlns:a16="http://schemas.microsoft.com/office/drawing/2014/main" id="{DC3A01AB-38B8-4EB0-BA79-CFCE2ABE9B1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506" name="AutoShape 12" descr="https://www.topuniversities.com/sites/default/files/utrecht-university_646_small.jpg">
          <a:extLst>
            <a:ext uri="{FF2B5EF4-FFF2-40B4-BE49-F238E27FC236}">
              <a16:creationId xmlns:a16="http://schemas.microsoft.com/office/drawing/2014/main" id="{507F6EFF-9D22-4853-995C-4ACAD90F352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507" name="AutoShape 13" descr="https://www.topuniversities.com/sites/default/files/universit-de-montral_417_small.jpg">
          <a:extLst>
            <a:ext uri="{FF2B5EF4-FFF2-40B4-BE49-F238E27FC236}">
              <a16:creationId xmlns:a16="http://schemas.microsoft.com/office/drawing/2014/main" id="{072E0A9F-5BCA-4367-B1E0-F4A7123A53B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1508" name="AutoShape 14" descr="https://www.topuniversities.com/sites/default/files/aalto-university_261_small.jpg">
          <a:extLst>
            <a:ext uri="{FF2B5EF4-FFF2-40B4-BE49-F238E27FC236}">
              <a16:creationId xmlns:a16="http://schemas.microsoft.com/office/drawing/2014/main" id="{AA255811-027A-49A2-99BF-B6039AEAD9B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0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7F9717C6-6BCF-401E-AB2A-F829FB602F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C53E200-78AD-447F-BBB4-BB31143543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D1D9E690-DCA4-4110-9682-936CC32E3EF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91CF2AE4-8E43-4DA7-B9CE-33C078482E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9D099A3F-AB99-4BDD-8300-D49FBAB573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46A8606E-FA52-4F10-8917-968D1F368F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A5939AFE-51D8-49F0-BAD1-C33A5DD6E1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818B9F89-C7DD-429A-8276-685A22D762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650F6B00-8B59-4BFC-BCD7-8230F7FDE4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76568AD9-8D14-476C-A995-044E81A143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1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BF5937B0-1244-4C08-A75A-5C270B3888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8B4F924C-54DA-4BB5-BEF3-0A76506D87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4D38AA09-3D28-4F9A-B836-074C2AE090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0EE80CD9-5CFB-4446-8801-265060F99C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1455A0A2-5E96-46DE-8D09-BF265F8FB7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A7ABABA0-16E8-4933-A72E-344D8C9D37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A1397D1-3E34-4713-BC50-A37C5A8F38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34E52A9A-CF63-42A6-ABA1-96D3879063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2484912B-B07E-4D63-8F53-4F1BB1A3D8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4800"/>
    <xdr:sp macro="" textlink="">
      <xdr:nvSpPr>
        <xdr:cNvPr id="152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F50B8B1D-934B-4D5F-80FC-9A597F384F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2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6797AEDF-DCA6-48F1-8B75-45FB76DBCE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1F6ED03F-10AD-4A6C-8909-037292D1990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467D7A8A-4A72-48AF-8E32-3836B33C93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4059996F-04F3-4ECA-8702-109F4D21ED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0920BA9-523B-49B7-8483-7D9015EAD5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2B08D29D-A61B-4524-9D74-8EC4D43F11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5899FAC6-1D26-4752-98A1-B120B0533B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8290C0D8-0675-47EF-A922-106D7114E8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E3276D57-516E-43E3-8D5F-783E98321C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F74E91B9-210F-496A-85F6-99E4CF9420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3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153D3CE7-392D-4183-8368-04974C26F6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0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1625FF34-2837-46FB-89A9-B0479540E1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1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D616415A-598B-41EC-A5EE-01A9895253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2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AA4B02CF-ACFC-49C5-A72F-0A219D1E40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3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A1818A31-2D1A-40BE-B00F-78BC4B01CD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E5A2EA57-6524-42FE-8941-E7F0950FF5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46E6818C-A4B0-4B6E-A084-FC405527B0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9AE8DB0A-EB08-45DB-AB1F-52649B96CB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86172FA8-404F-46EE-A7AC-5EA0949A01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EB2E7DF1-037A-4707-B81A-9EF1F414BE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49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1B293D7A-2623-4E8B-90D4-CE5E47AA84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0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54A5A284-4DDA-451D-A75C-69F4D880E3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1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2C30B0F6-8073-47F0-B230-7FF0412E33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2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55CBAE9-E9AF-4C97-85A4-33E7C88E38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3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DED7260A-0728-483A-B574-CCD80EEBA1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C23A6A63-3D2A-4EF5-982B-A2052A6282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5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CA382D9E-FCA4-4826-830B-4423C92569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6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E55E96FC-A06B-41CF-A3BC-5F46B8FADF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E8A1BECE-CB92-48C3-B1A3-C7F7052704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8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C16ECFC8-68B8-4129-90D4-E8A13428F1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59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369797E2-72E4-4E82-84DC-5B22F219E7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0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685CA5F3-B534-4F11-98F8-3F6BA92C93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1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846697AD-2132-4EA0-9D4D-87AA31E3FC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2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51F16E7E-89CE-4C78-838D-7881227270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3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95F9707D-47A2-4427-9D8A-95A6F4A99AD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4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505DD3F6-CECC-4AF2-B686-54966030562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5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DFC39536-F2D6-4C65-AB88-D177E4257A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6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980F952B-FBEF-4630-BB45-8E7B71A22E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7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0925C2F-4382-4483-87DE-4AF349FFAB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8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7FA0A783-4A84-42F9-89A0-27823D9292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69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E043EC6-7327-485F-9B81-749B507AA7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0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8B1B3960-6424-413E-8C0D-4E6D08B7E6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1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117D5862-BAE0-4F10-9748-0CE7531B6E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2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B53A2266-80C3-4D18-AB16-590CD52143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3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47650DB6-DBD2-46E1-87FC-FE9CD3ABA3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4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1063C0DC-0204-4382-9B08-62DBF186F4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5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5BE0EA28-094E-4B69-BBA0-4957E96C2C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6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A70B27CE-9244-44E2-BA1A-975E7DCC55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7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996095F3-60D6-4BBE-A241-B30D23710D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8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8FC4D8C2-CB63-4481-80A7-88A712996B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79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C8A4101D-A317-4F7D-8FFE-E7EC9503F4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0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BB613F41-6CCA-4D1F-9B68-C47D00B2FD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1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90BF8DB3-3DEA-40D2-B5FC-89847BD362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2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2B40C709-4773-43D0-A6A9-C178FDB318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3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9894C488-24A9-48B2-8DB0-92A8E6A31E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4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87D17E71-2719-48DD-A1D3-0790C11D3D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5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521A46C9-80B9-4A92-863D-C11383928E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6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9DB9F510-FDC6-46D4-91D3-B08BB531BA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7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3FCAD74E-8FCD-4F0A-862E-39A427DE76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8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2F2CB06D-EAFD-430A-A432-88525BA2D7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89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1FEBF0F4-E5DF-4B3F-867B-943DBED952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0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721878B1-EF56-4383-BEA1-40B0EA27EF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1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5A57D83D-E619-4CFB-A5B4-C6C4B832AD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2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E9235254-E5ED-4627-8595-349F56907F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3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6DE39E10-39B1-418C-BD85-3A1A395F88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4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83657A8B-A3E0-43AC-9A2A-C0A86CBB33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5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769D6083-A363-4941-BA1E-CB296F29E4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6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D84FE53C-A1FE-4293-B72C-CC59327C6D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7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4AAD52C8-AEF4-44EF-8CD7-9DB1908D29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8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389F2BD4-7DD5-4841-8FC1-131BF62E94F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599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4A9D9D96-97A9-484D-ABF0-54E057952F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00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4D91EFAD-FA84-4790-860B-BB074183FC9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1601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79479A6B-CAC9-4BAA-B498-8405B73E1A6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104775</xdr:colOff>
      <xdr:row>10</xdr:row>
      <xdr:rowOff>0</xdr:rowOff>
    </xdr:from>
    <xdr:ext cx="304800" cy="304800"/>
    <xdr:sp macro="" textlink="">
      <xdr:nvSpPr>
        <xdr:cNvPr id="1602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7CF9815-A551-4905-935F-14399911F34F}"/>
            </a:ext>
          </a:extLst>
        </xdr:cNvPr>
        <xdr:cNvSpPr>
          <a:spLocks noChangeAspect="1" noChangeArrowheads="1"/>
        </xdr:cNvSpPr>
      </xdr:nvSpPr>
      <xdr:spPr bwMode="auto">
        <a:xfrm>
          <a:off x="36766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1603" name="AutoShape 1" descr="https://www.topuniversities.com/sites/default/files/university-of-north-carolina-chapel-hill_424_small.jpg">
          <a:extLst>
            <a:ext uri="{FF2B5EF4-FFF2-40B4-BE49-F238E27FC236}">
              <a16:creationId xmlns:a16="http://schemas.microsoft.com/office/drawing/2014/main" id="{DD21BABC-5535-412B-81BA-76B5E45D63A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04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C4127E37-317F-4F65-A701-DF4A27BE8FA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05" name="AutoShape 2" descr="https://www.topuniversities.com/sites/default/files/trinity-college-dublin-the-university-of-dublin_167_small.jpg">
          <a:extLst>
            <a:ext uri="{FF2B5EF4-FFF2-40B4-BE49-F238E27FC236}">
              <a16:creationId xmlns:a16="http://schemas.microsoft.com/office/drawing/2014/main" id="{C454F4DB-C0D6-4FD1-9C90-A38FA7A88E6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06" name="AutoShape 95" descr="https://www.topuniversities.com/sites/default/files/rice-university_524_small.jpg">
          <a:extLst>
            <a:ext uri="{FF2B5EF4-FFF2-40B4-BE49-F238E27FC236}">
              <a16:creationId xmlns:a16="http://schemas.microsoft.com/office/drawing/2014/main" id="{A2C7906A-BAEC-474E-B101-E21710D827D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07" name="AutoShape 3" descr="https://www.topuniversities.com/sites/default/files/university-of-oslo_473_small.jpg">
          <a:extLst>
            <a:ext uri="{FF2B5EF4-FFF2-40B4-BE49-F238E27FC236}">
              <a16:creationId xmlns:a16="http://schemas.microsoft.com/office/drawing/2014/main" id="{D1A6BE59-FDFA-4F1D-BFBF-F945C7CA3C0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114300</xdr:rowOff>
    </xdr:to>
    <xdr:sp macro="" textlink="">
      <xdr:nvSpPr>
        <xdr:cNvPr id="1608" name="AutoShape 16" descr="https://www.topuniversities.com/sites/default/files/leiden-university_340_small.jpg">
          <a:extLst>
            <a:ext uri="{FF2B5EF4-FFF2-40B4-BE49-F238E27FC236}">
              <a16:creationId xmlns:a16="http://schemas.microsoft.com/office/drawing/2014/main" id="{8E324036-9112-4ABC-848F-B4C7B0D32E9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114300</xdr:rowOff>
    </xdr:to>
    <xdr:sp macro="" textlink="">
      <xdr:nvSpPr>
        <xdr:cNvPr id="1609" name="AutoShape 17" descr="https://www.topuniversities.com/sites/default/files/university-of-southern-california_569_small.jpg">
          <a:extLst>
            <a:ext uri="{FF2B5EF4-FFF2-40B4-BE49-F238E27FC236}">
              <a16:creationId xmlns:a16="http://schemas.microsoft.com/office/drawing/2014/main" id="{B21CF81A-605E-4719-B6A7-E52DB110CDA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1610" name="AutoShape 18" descr="https://www.topuniversities.com/sites/default/files/purdue-university_510_small.jpg">
          <a:extLst>
            <a:ext uri="{FF2B5EF4-FFF2-40B4-BE49-F238E27FC236}">
              <a16:creationId xmlns:a16="http://schemas.microsoft.com/office/drawing/2014/main" id="{7A848DCC-6FBB-46FE-AD80-503A89519A0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114300</xdr:rowOff>
    </xdr:to>
    <xdr:sp macro="" textlink="">
      <xdr:nvSpPr>
        <xdr:cNvPr id="1611" name="AutoShape 19" descr="https://www.topuniversities.com/sites/default/files/queen-mary-university-of-london_592560cf2aeae70239af4bea_small.jpg">
          <a:extLst>
            <a:ext uri="{FF2B5EF4-FFF2-40B4-BE49-F238E27FC236}">
              <a16:creationId xmlns:a16="http://schemas.microsoft.com/office/drawing/2014/main" id="{502554B4-2CB2-4BA7-A174-241D3826C0B1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114300</xdr:rowOff>
    </xdr:to>
    <xdr:sp macro="" textlink="">
      <xdr:nvSpPr>
        <xdr:cNvPr id="1612" name="AutoShape 20" descr="https://www.topuniversities.com/sites/default/files/nagoya-university_427_small.jpg">
          <a:extLst>
            <a:ext uri="{FF2B5EF4-FFF2-40B4-BE49-F238E27FC236}">
              <a16:creationId xmlns:a16="http://schemas.microsoft.com/office/drawing/2014/main" id="{257C14DB-E0FF-4ABC-9037-114C3CB1743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114300</xdr:rowOff>
    </xdr:to>
    <xdr:sp macro="" textlink="">
      <xdr:nvSpPr>
        <xdr:cNvPr id="1613" name="AutoShape 21" descr="https://www.topuniversities.com/sites/default/files/university-of-bern_55_small.jpg">
          <a:extLst>
            <a:ext uri="{FF2B5EF4-FFF2-40B4-BE49-F238E27FC236}">
              <a16:creationId xmlns:a16="http://schemas.microsoft.com/office/drawing/2014/main" id="{DF948F10-271F-4C0F-A9A6-344DA147835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114300</xdr:rowOff>
    </xdr:to>
    <xdr:sp macro="" textlink="">
      <xdr:nvSpPr>
        <xdr:cNvPr id="1614" name="AutoShape 22" descr="https://www.topuniversities.com/sites/default/files/the-ohio-state-university_465_small.jpg">
          <a:extLst>
            <a:ext uri="{FF2B5EF4-FFF2-40B4-BE49-F238E27FC236}">
              <a16:creationId xmlns:a16="http://schemas.microsoft.com/office/drawing/2014/main" id="{504EF9AB-17C5-4F5B-913B-AB008FAC1C7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114300</xdr:rowOff>
    </xdr:to>
    <xdr:sp macro="" textlink="">
      <xdr:nvSpPr>
        <xdr:cNvPr id="1615" name="AutoShape 23" descr="https://www.topuniversities.com/sites/default/files/chalmers-university-of-technology_592560cf2aeae70239af4af7_small.jpg">
          <a:extLst>
            <a:ext uri="{FF2B5EF4-FFF2-40B4-BE49-F238E27FC236}">
              <a16:creationId xmlns:a16="http://schemas.microsoft.com/office/drawing/2014/main" id="{41967889-20C5-4A14-BC57-4CF524F5F93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114300</xdr:rowOff>
    </xdr:to>
    <xdr:sp macro="" textlink="">
      <xdr:nvSpPr>
        <xdr:cNvPr id="1616" name="AutoShape 24" descr="https://www.topuniversities.com/sites/default/files/universidade-de-so-paulo_550_small.jpg">
          <a:extLst>
            <a:ext uri="{FF2B5EF4-FFF2-40B4-BE49-F238E27FC236}">
              <a16:creationId xmlns:a16="http://schemas.microsoft.com/office/drawing/2014/main" id="{1D07FC63-AD19-4C8B-8FC0-23A762D0CC6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17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BCFB3BE-2D9E-4AF2-932B-FB60D4F30C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18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B2354D4C-FDBA-4232-A562-1A88E4EBD55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19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2B108C81-A997-449B-82B9-117F641617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0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71C744FE-9A39-4AE2-8393-A224D611D6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1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1B09C02B-B58C-414C-8F18-2386B53506D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2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45D76520-EB9E-46FB-810A-3CB26EFC30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3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43524D36-BC08-4908-8756-C04864FC68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4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A47BC217-4819-4F49-AE71-56F477A6D0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5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AE78615-19CA-43A2-B532-6474395DA7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6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290C93DB-2FD8-4103-8FC1-9C0F503433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7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85CD2150-5E8B-420D-B8BA-3A005F0FB8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8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C3068816-F3D0-4F27-9C2E-A5AF6FD2E6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29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BD2025CA-B081-4C69-8929-3E18054DF4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0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908F9C3E-181D-4DEF-9010-61FC47F3B1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1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F30647B1-DCE3-48C7-B519-C238D8B109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2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EE1CD744-9F2B-443F-9AA0-01A5D11E4F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3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3589F604-6728-439C-925D-58862AD420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4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1063C806-A504-4F40-B323-0AF8800AEA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5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A9DA8E62-0301-4C79-9310-731FB168CF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6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85F3C082-28F8-47E7-8F61-A67E22CFD3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7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F5CADD35-7266-438B-854E-AEA288D1FD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8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CDEEFB88-85C5-47D8-8779-42AA08D468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39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4CCCCAA1-E83D-4097-9330-9BC02F9156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0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2683E10-CBDE-4C72-9AFA-C540CB1075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1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A25A7DFE-0E09-46A1-9E2A-4C2538C9CE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2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60F8806E-AF6C-4AAA-90C5-9DF31B76141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3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C66CE42-6A83-4C09-9B80-D401F2892E1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4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359DF086-C78F-4191-9F7A-4EBA1769DC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5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0E343E6D-8B02-4512-A179-53FB3DD30CF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6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D5814060-F8DF-4789-BBE5-8B4A59B897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7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6B69D51D-ECCE-43DE-81F4-293FC4B56D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8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51B9FC02-DC64-42A5-AE9A-3DF876E7C8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49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1108AC41-BCC2-4EAB-8D38-DE17D2DA95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0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4CEEC6B-B462-470D-AABC-E4A7812BC2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1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3E94AD22-251A-4428-8A7F-77EFD6F628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2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5C24B038-A9BB-43EA-9EA6-B22E082C7C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A1D88B2-6929-42FE-95F0-6339C75842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16611934-411A-4A9D-B80F-2DFA341937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5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979A43CC-48A9-4C94-8A71-38DCFC03A2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6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BCA228C8-AF24-46A9-AE57-989DEEC0334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7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6A902906-CB03-4CA8-B119-C86651F105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8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956D3638-AF3F-4A3E-B6C8-11E54D55CD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59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6AF8656E-205E-461E-AA99-B15B0A0E37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0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F9B61727-BD5B-4300-B927-D5D76B1C4D8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1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4166CF98-4E40-4574-A244-D4E18C220C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2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075B74F-BDD6-4876-A4D7-6AE73A126D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3E2154A6-825C-4651-90C6-C1044C1E79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4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997E4ADC-8DE3-47C2-AF63-C0A1E8CC54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5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BA1D8221-CE39-4D53-9F57-257F721515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6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CDCCE79F-3156-4B4F-8C15-DA25CA2983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7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88171FD-7FA5-458F-8B52-C45A897F66E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8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88BD0022-B493-4970-8781-5B7B5467E4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69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0278EB60-47BA-40B1-99F2-2ED4BD8DF0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0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45C8C060-EC11-4C96-8C6D-3226D249E7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1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13433EEF-B436-4FDD-84E0-A655CF43EA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2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4459BD83-DB12-4EFF-B41A-C2902CA903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3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03D2EDE3-6019-4221-A531-0B81041939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4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CC0794CB-2478-4116-BAEB-3E209981F5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F4FF279F-6B8F-44B1-A8FB-AFADFE646E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6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E6A0F3B-5C92-455C-8316-27132BA149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7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B3C031BC-5692-4003-B105-6F026BB575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2E00787D-026C-4D0E-BB18-6DFA9C0833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79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C0733E76-27DD-4862-8E1B-BDAAFB920D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0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F876FBA8-B0BE-4050-BE55-2F8258E622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1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5B3EDC5B-F8F4-47C5-B7C3-D11D8C15251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2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84513916-4D62-4951-B227-1721284EB6B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3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CE05C6BA-9A70-4476-8D3C-7150D50E8A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4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D1438C8C-EA0B-4998-B923-FFEA836492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5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DAB279D2-4C7E-4C6F-B072-3C84A0AA3B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6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2313BA8D-2D72-40C2-A763-9F023ECA960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7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26859A3D-596D-4A36-8910-C5D220B66A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D8AB5801-CB68-4443-BF85-F9456EF010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89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F4C23220-7C41-43E7-BA4B-4401E8AA58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0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EC58998F-B603-42DA-BEEF-70ACFD0916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1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19609829-E4B5-4A15-95EB-DEDF03FB90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2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42AE82EC-7ABC-4652-A335-88CA9B3CC9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3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9E03245D-B010-4F86-91E7-1C65B76061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4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4DF29BE5-04FC-4BF9-9D36-790E889202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5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F6DFDBB7-D4F9-4E56-8326-664A84116E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6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1116BAAE-38EE-4C69-AE4C-D8A0260A52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7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D718498C-CAF0-4459-9233-40D62682AD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8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9E6AD678-C175-4A5B-84AA-D9D46C5E7C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699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176A332-7315-4F1A-A700-457651D270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309A8EB0-B3D1-421A-ACBB-75B60F34DF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1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38659113-04F4-4E2B-8583-C71042F2FF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2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009EF838-FA16-4504-A071-3E7A1848A5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3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FBAFF9C5-6415-4D3F-AE9D-D522AD8D27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4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3672F9CE-7547-4122-A9C7-4436919DDF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5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5D58E8F8-CD9F-494E-BA2F-2AC85C70E4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6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3E33029D-DA6D-41B1-A12F-5C3C6123A0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7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E58B1467-E977-42D3-AC40-4EC5D2C45D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8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E05B8095-FDB8-4176-8D09-596E5D8BAF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09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AEEEADD5-A67C-45E6-B79C-66C730152E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0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49A70E34-DA5D-40CC-A26B-DD5F997943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1" name="AutoShape 95" descr="https://www.topuniversities.com/sites/default/files/rice-university_524_small.jpg">
          <a:extLst>
            <a:ext uri="{FF2B5EF4-FFF2-40B4-BE49-F238E27FC236}">
              <a16:creationId xmlns:a16="http://schemas.microsoft.com/office/drawing/2014/main" id="{1E03EAF1-400D-4CDE-A7F4-679D0CA266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2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C6D2FB4-0B44-43A7-948D-6510581A69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EFBAC6C-C0DB-4A52-8691-235ED4EE36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D317B68-4764-4DD1-848F-4296E80DE0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3C6749A1-608E-461B-9B17-86EE679F2F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1E15F5ED-8B24-4DD4-8EE4-BEFE97C090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05922606-A373-47DD-997B-B0D3DBEF20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408F2895-764C-47EF-9C25-222964CCF1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1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581E3024-F501-4C79-9011-D4F417E9A0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1A709BA3-6B55-46A9-9809-B85DBA214E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BD66ED3-3AF0-40C9-A471-AA317671D3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208F5053-1C67-4BCD-A506-717E183EE5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8A703274-1161-4ACE-92BB-53DD8AD44F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2A8845BF-7234-4391-BA31-419DE54698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CEA981BC-7C69-46E1-AD3B-2DEB8A4B02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4FB96D13-7B94-4532-A2E9-69A119A876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2EE85343-8E5E-4897-A0DF-2263381E47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0131F85F-D1CF-448D-8C7B-F6FB6FE630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2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EB898786-0B1B-4557-A001-12FC99F45A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DC57DEEB-B984-4BBF-ABC3-62E60BD793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9B75AA88-59BC-4700-809C-94F6B57BC7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86DA29F1-B496-4258-BE26-E839D3D7D3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ED35C3A8-219E-49C4-8E7F-B93B235CA7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F2B6D734-F6E8-4C18-AAC9-07738C0B71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914C8C47-937C-4854-B665-0FE2E1033A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B5BB5942-2C40-4C83-8132-99EA15D5D5A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C08048E3-F08A-44FB-83A4-9DE45BE312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8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58A5DFB-521D-4812-A7F3-E76E599484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3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2A1B5FFE-FB10-4C98-9286-83AA300817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6DB393C9-ACE5-43FB-9D79-B74A6BB339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0D025E20-4A3E-44C4-9C7F-BDAAD30FB7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39BEACE7-867D-4262-B3AC-C2607FB46C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DFED02A0-7AAF-455E-9CB8-5FD6ADEA5D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396DC18-4003-42B3-AEF0-F07D574693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F1C098B7-5595-4750-BB92-EAC184859E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6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FE7ED2C9-A3A9-457C-8687-B0826AF2D7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7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31EA18FF-E64F-4AD3-A4AE-4860B131965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8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684C67B7-6C63-419E-BFF7-620F5737BF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49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11FC2167-2255-473B-A74F-496E02319A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0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9D221B8F-3345-4671-AF80-00E7BA252C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1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80AC993-68B0-488E-8BEB-59D6C0D343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2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ED6A820-89D9-498B-B2D1-86F60069D66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3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4F97BE04-9A76-41A0-B373-F12AFED857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6F2F10FE-00CB-436B-B3B9-8B0EBCA5F0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6B875BB-D94B-422E-AC6B-2458DEF02D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6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A5D5E973-2DAA-4941-91EB-70C281B487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7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514BE1B0-D8F6-4740-8C6B-C592C0E710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F55C89C4-C276-4061-B40D-3F55F76FD3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5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5F3E3BD9-2D52-4959-8F53-41ED804DB8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ED9A6DEF-5B5E-442B-9FD0-664C5031C2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64BF8A98-002E-438B-B76D-1585BFC51E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6D8C1127-5F64-41E3-B022-D4BD8456B0E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A9401A4-F1BD-405C-8813-21DC0FEC15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06B23717-2F49-4BCB-B1B5-D4BAE7CDDE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1F0D47A5-2542-4E29-8C8F-70AEDB7415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ABD04793-D5E3-44C5-84EA-D3463052F6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B6CB56EA-3D76-482F-9909-54370D22DF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73C91EEE-0E58-4D8B-8814-7584C336FA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6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9DDCDC16-DCC1-4992-8E33-EE38F060660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9F01FF04-41D2-4415-9AFA-419FCBA6D9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A406438C-53B1-4C88-88BF-F22F549977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1DFEF27B-8D65-4F8B-A268-7CD032C95A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1857CCDD-70CC-45CC-881A-0E28A33046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A8C9252C-7245-4F29-A249-07CF08AA63F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E3211BC2-8448-400B-B4FC-B9F0DBDACD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A05199F6-3A10-48BE-8F9F-0D9EEE46ED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77B2E814-8D2F-47CE-97F7-CF900C0C67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87EB1582-2EAA-4290-995D-16801D73AB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7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AD8A2C31-984C-47E3-AE38-555B1B0AE4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30E30206-327D-4246-8E01-6F79AA7202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AF51CED2-99DD-4820-B794-39F40DBE40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DA34D9E8-0787-49B4-BDA8-C78B284F0C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2589501B-2D6B-4A22-A675-7DB6411BDD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4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9C50B37A-671F-4060-88A1-8D2B2A8FBD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5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893F0796-FD94-4511-8EBF-363FCE06D8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6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08BC0EC5-DB41-4932-B672-78613E364C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7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EFA8981-6113-478B-91B4-8EEEDD35CF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8CC2726D-7316-42DE-8590-A3A0C15CA2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89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B756B31B-C8E6-489C-AC2F-8B578CC84E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0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4D91B4B1-6014-473D-8BB6-69E4CD3515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1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90FE8AEF-D756-408E-B9AF-1742A3C157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5FC19C51-E7C2-4EBC-93B2-0F007796AC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4923B901-881D-4C92-8C98-4FECB17674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4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2AC630E6-87A0-4B69-8EB8-0F7844A24C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7DC55004-870B-425B-8CED-9C275CE90E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3C566C1-7FC1-4B2E-8855-0295830531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A0342E21-E286-4C58-BA01-05F73755B7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8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168208A4-EBD5-4DD4-9FE4-563F5CAC4FC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799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5FD04743-55D7-4D74-B1C2-DBEC637556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0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61B9984-075A-4E1B-AC3B-CA5620764F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1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37D2F97A-EA3E-4915-A4FB-1578A3FEED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1846CE4-B7D5-499E-A357-7EFC61D467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3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55C01547-3F02-44C6-9416-57077EB74E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FEBDD9F-5869-4A42-8630-62BE6AF4D8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5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41D94DDA-7104-4D79-A54D-55CFFA1B5E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6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98118FE9-5D64-4874-BB55-BD5893E0F6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7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4B1F7E7A-540A-4D36-B387-218D6A41A6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8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416EE17E-C981-400D-9284-0B058342C69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09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C103AEAF-1C60-4A14-A1A4-F3DEBD04F6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0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C2E3C994-E04B-4CEC-8D98-496A807D60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1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00D66A92-73D4-44CE-BD94-C8CF394DC9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2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5A38B126-6020-40B9-9694-430EDDBCE5E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3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90840448-ACFB-47DB-96E4-11B23D765E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5A0081B0-1166-4B3D-A2F2-E19EBA95C0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5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66BBAA4E-CC0B-4E55-B297-3A8B8D0DDE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6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695243E3-0B42-4F72-B98B-818170F9AC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1B348986-21F0-4EC4-817E-00F8F93396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96D131DC-CCE4-4195-9606-8B878F7DDE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1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B15BFC10-C5EA-46EA-963B-00D7EC2081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4BDD1532-E9A8-41F8-ABA1-902B4E90F3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1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7F585652-E6D3-4A70-8CF1-ABCC7B800B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2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6479459D-4716-4AF4-9912-B46B176656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BC07FE5B-0804-4144-9B87-F750E46368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B731FF2F-5FF6-4190-A441-08DA0FEFFD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5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2B9A3489-9036-4D48-9FA4-906AE455C6F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6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55A89C8B-302C-4CEA-85B9-3575431FD5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7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87F9BE91-4BE9-47B9-8069-81F0FF74D3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8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32B48A73-868C-405C-9EFA-85E485211B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29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8D3819C7-98A6-434D-8B60-33AD26C70D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0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E5F9C03F-C007-4CAB-AA30-BEB5F8954E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1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D5CF944A-9F10-4BC9-9DE8-03FAF62AF8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7762965D-C69C-4845-90EB-66A5A71FE0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2DFCAF65-9B45-4B21-BC64-9BF9B8B022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FE73BD20-353F-4041-BD52-D7A9315FDF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6B17889-E479-49AE-B372-63C54E48CE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F64F11D6-9CE4-4577-9DE1-328F7CE999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676FABD4-3FBF-4A08-8940-23E96AFEAC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1389AA3D-44A3-46DB-81DC-E40E690728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3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03820C71-6181-4C42-94BE-36EA862AB9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B8A0F009-E4FA-462A-9FD2-1ACB2CAE9F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0830E92E-CF09-475C-8441-49BB317B5B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2C624139-F403-471A-AA2E-E69585426C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1431D3A-15A7-4337-B9A3-38A23FE6C2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277421E6-6988-42A5-87A3-A9A45B8C72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7E600B3-1D05-4149-8320-8084CE236A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2A1A0524-6DE2-4E5F-B274-997B7A9E41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E5FCB5EC-0AAD-4160-951E-BBD0D02AD8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F7768038-5E45-4037-81F2-451F332CCA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4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1B1D2B4F-1D47-43DE-A4E2-0A2A9D6224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3DAC791-D7C3-400B-B6AC-061703DC0B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1961BA8D-9293-40E9-BCA3-B838B503C2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EAC27CFD-D3C9-463E-AA77-8E68383CD4B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97A267AF-DECB-4416-9021-F65E1294BD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588931A-A316-4EDE-8509-44D979183C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78223995-531B-48C2-BC7C-DB349F49DB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92852922-6F62-4590-8896-90E81C02D4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134B65AB-36B1-4958-8DCE-532DAA07F4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1BBFBDD6-62FD-406D-A448-32EDA9A7AA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5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CDB0096-128F-4A28-A063-2333488C7F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3D7F04CC-FB7C-43C6-ADF9-81471F58751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84614852-EF0B-43B0-9FF0-D76BE32118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F52CC3C5-87C5-45E9-A3A3-7C15BA2836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E402B348-67A1-4FEE-ADCB-BB4A2E7C20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E9E9DCCB-8A2A-485D-B1FB-AF7C96B848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F40D024F-9EFC-4E94-8C9A-B36B2E9FF0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16A62B57-972A-4B87-A7AA-EE5F130F7BC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7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601CCB1-FE5B-460B-A749-35F243A262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B3DB45F-1CCF-4A6B-A9F5-514D1354D9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6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71D24F1A-FBBA-4E20-AB08-B8CC701CBB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0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6CFC8479-BB55-47CE-89C4-4EA62EF84F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0FD80B64-6616-44F7-8E1F-9591A2E779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2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D7B48410-40E3-460A-9FC9-D89CC106C53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3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61E1D7F9-4869-4B00-A771-21F64D043D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4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D3922EBE-B926-4BE5-91B3-7701094C7C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5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D9154038-B875-4F04-9492-0C27276EF4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6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539F35DD-C684-4881-BB24-B84C47D7AE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7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50688D0-1B69-42A5-8EF0-5DB1C1ADD6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8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44F01613-C4B1-4242-9A76-C677990EAC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79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5E17EDE4-7CF2-47DA-97D0-719C36710C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0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C2D0F0D9-3B97-444E-B43A-83699CC774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1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9379BD98-0E6E-4793-9310-DF440F6AD2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2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E3F007D3-80F3-42E1-93E7-1F8C92512A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3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4E8EBFCB-47CF-4E14-AAAF-42DB55E8AB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0B27AEC0-CD02-4D43-97B4-4A9FFBADC0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C7A8F16F-5096-4504-8C0A-0C60658D04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6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950ED843-74A8-43A6-9764-5B1EA85FD9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7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2F06641D-3F48-4604-8DF6-69860A123E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F3FDEA2D-FF85-49D0-89BB-A2D27F5A5D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8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606BA700-9944-4BFB-8C9F-1F6879DC12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0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7F3048BA-8A03-4C74-9360-D00F3E7C59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1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8A667E7A-6020-40FF-B70E-CB31107B61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2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43E7ACF9-D84A-44F7-8F43-0247A4C3D2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3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2EDB577A-A30D-4DFA-B605-34A1324782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4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98F95A52-BB5D-429B-BAFD-CB97C21BC9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5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79E62CE1-3ADE-4B5B-B4BC-CEC6E04395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6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AD017887-D20A-4BEA-BD57-B36A7F8E6D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7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820DCE95-2015-455D-86AE-602AB5D02E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8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AE62B642-5161-436A-BE28-1826CFC822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899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A0F896ED-0DC2-4864-9C80-F9F9B24E8E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0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A43830DC-BF22-42E1-B3AE-6321AAD3F5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1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0BBB23B9-9AD7-4269-8F7E-8148FC4E4D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2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C1D4B3F8-D610-47DA-AA84-E2FCFB0DE23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3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A16F4CE8-5E6F-4BB7-96D5-42357F0441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4EE5D45C-7DF3-42A9-9F6D-3C92CF149C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22632AFB-1876-4288-891B-766D19A2CD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6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D3C590A5-083B-46FF-AE9F-A6D88E4035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7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678E6A17-AE15-4AD2-9AF6-63E2F7D0F4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767B496C-0529-48A0-A265-CD243D1BF9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0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6FC66587-A407-483D-8D5F-3B61E04A66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0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B4570FE0-A0EF-4572-850B-C86BB5AEC8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1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3BB80385-DB65-4522-B855-BCCCAB7FA4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2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1A953236-C7E2-4E84-A91D-CB0B5808CF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3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B2DDE116-A463-496D-86CD-9884B3D522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4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53B3BCF8-C5B5-446C-9706-D51A04774A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5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F38D01DE-D2BA-4BA3-A954-49E497B60B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6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3A35E0DE-F7E4-406D-8C26-414F1E53AC0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7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368443F3-684A-4860-A2EB-BF7E3A5E3B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8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5A72CC4A-43FD-4C68-B6AA-FD74510300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19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7285D315-C845-411E-86DF-56A4DEA8CD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0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34ECD651-0740-4718-829A-85AF595FA2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1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C0C04332-C7CA-44B6-A1C9-572770F17A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2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0BF70CB-4357-4970-823C-1B79D6EA2E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3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EDD489B7-5B52-4388-9CB4-8F091E1902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4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C967F760-B51B-42B0-80ED-CE057110AF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5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D8876BBC-D133-4CB1-9E3F-10D60D1F6E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6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6E6B986C-9782-4ACC-A155-249EC58B97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7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F8F006C1-F558-46B7-A1C6-17FE90AD86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8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55129C31-0006-4753-8361-2CE2F16FA45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29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107FFD66-A568-4399-9B9C-3156CC5039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0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5980EA55-FACC-4F9E-BE5E-E5F98E98F7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1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50781228-B8AF-4446-B1D4-5C025BF20E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2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C85D4C3F-D13B-49C4-A0B6-E9C3E5CF8C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3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86A0C91A-9D2A-449E-BF3A-CB1B27A021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4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EE6178BE-2DB2-4EA1-9DC0-1D69881D82E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5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45D46F04-38AE-44DA-89E0-68588EC485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6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6CDB36AD-FFCA-47AC-8103-430675D254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7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AEADADBA-504F-4533-8DBF-9AA33C5430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8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B909A209-A91C-4078-A0B4-5776873931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39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D8B2169E-264B-4D6B-B56B-8021B86739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0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777710BC-02B1-4E5F-BC3A-88F136758D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1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E46AD695-6D73-4717-A824-D548FD622B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2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BCD447D0-AEAE-47AC-BEB9-6F36A4CB77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3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B88E4CB8-15EE-4256-AA0C-BC8F87552F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4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ECF392A8-1F5E-4763-BCD9-3B21B8479E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5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B5FC7345-EC84-4416-8C5F-DFAC81F25E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6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52A9BBFA-4393-45B0-BCA0-B5F8B748FC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7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43FBC928-C557-43C1-B0EA-A6F67B45CA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8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5349DD4D-924E-418C-8B26-B7346659B6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49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F2DEC730-2FBA-41DE-B089-CB4C8E5696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94D1D1A1-D495-4390-9F60-57B3B9350A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1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019B95C7-28EA-46FB-9A67-CE0F88F7B2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2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CB3418EE-E329-4953-83B1-D17D1F2CF0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3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801CC94F-74B2-40BD-8098-059E83D2E1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4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2DDA1D2B-4188-490A-B564-D9ADF5690C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5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81C66C27-AF2B-4562-88EB-D983B5C920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6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9F3DF2D-38C4-493D-A561-A5125EA3F7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7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CEF80F41-17E5-4FC1-AFF7-BE39465906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8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9FD332F0-7A2D-4664-BED7-ED7D0CBA29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5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8F4913F8-4515-4FCA-87DD-AFE6D8B5F0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0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A0895BE5-0072-4059-AB1A-B1EFE61CFC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1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EA605D7A-26F4-4835-B6B6-F3EC2997F4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2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311D77AF-FF4F-4532-8CB7-0CF32098F1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3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9E2148BB-9069-4D41-B3DF-F551C65498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4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29A6B7C-3116-4FF4-94A2-F852BA50FE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5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16EEBD1C-BDDE-4AEB-8EF6-45129AD2D6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6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B022C7E6-6CE6-4687-AA06-68556FC998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7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8D02C7DF-F8FF-4F6D-8295-DEEBF76EB7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8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8FE87E99-C06A-44B4-8024-85A9E8953BD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69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0CA439C0-55D9-41F7-A1C3-057B048269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0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E2E9D858-C0E7-4950-8FD7-23B51E455C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1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E5412045-FDBD-4D9F-A439-5EC7B2CA6C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2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E484E8D7-9B7A-40C1-B8CB-753799DA08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3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81BC5E8-951C-456A-89F0-E10CE0985C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578568BC-3C71-4567-9CA2-2422F806F9C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5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A7B61BE-7C01-4E3D-AEDD-F567B4B632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6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43FA611D-E803-4CC4-AFE7-F9B3F4F44E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7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DC363B8A-1DCF-4185-9881-BE723583B4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8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445DA86E-B644-43B7-97F5-1FAC996969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79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0DDF6E46-2D8D-4A51-9EEC-26B932C023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0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CC1A3256-5F36-4E02-B0D8-D4F22E12293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1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870D74BA-7925-40C5-9AE8-78DD941D81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2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5629158E-328B-4803-8046-AFBF642B76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3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BBD37040-7069-4919-BCC0-130EE39509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2F466789-492A-4ADA-8D5D-C6F9C64029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5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51F5C621-24B4-4D6A-BD09-679FCBA0EF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6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1374EEB4-BEBE-4C38-9627-C0D265C495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7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2418D229-A6E3-4AC8-AF3F-9EE74C82455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8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1AA6041A-CC05-4BB6-90EE-1992037455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89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7CFEF7A4-FB2E-460D-8076-7E89E96E00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0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DE20FC79-3554-4878-8003-E880BACA91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1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527C08EA-48D2-4D88-8843-AE3F5A366AF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2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F472886E-F29C-40D8-AA8F-F9EB1A501B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3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F3DA54C3-93A5-48A1-85E9-5436C19395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D9712B9-AB52-49B8-8167-63FA0ABE29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5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E0016426-F336-4805-913B-6F6B832F83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6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36C0116D-EE24-4470-BC7D-205014C972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7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A3A9E70D-200A-4402-BF75-F8C88ED9CE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8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0D857644-9C14-40F7-AB63-DBCDB30A1A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999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92648161-F012-408D-AB8A-2361F178057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0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2E1C5C16-39E1-4ADC-BAD9-8AE28D73AF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1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F305A628-10BE-4175-AB6F-ED6C2ED0472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2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B06E858C-3024-4BF2-8B11-942B5382326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3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D01F190-276F-44A9-94E9-AE51FAFBBB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4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3A2ABBF4-91DC-40E2-BB47-0ECD4556C2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5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690B7672-6E0D-4834-997F-A167F433881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6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51325A46-F993-40A0-ADE5-D9B95F868F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7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C3DB298A-A919-4E33-B6BA-49A8C62530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8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413C8098-7C0C-4EFB-A0E5-5B8ACF8295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0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7949FF14-FEE3-413D-A41C-68C4EFED5A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0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D21D50D1-942A-40A7-8748-32DD8B70E3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1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97822040-2C7E-4740-ACA7-583502CBE7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2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383FF527-26F2-4823-84A8-C53617E5F4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3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1F62A72C-9647-4AE8-9692-AE31B6539A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4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B7BBB137-DD19-4683-AC1F-D40EB8ED08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5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9E1D243A-0841-4FF2-84B8-FAD2C2E3CB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6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B5814A82-0669-45E1-BEC9-8616CA16B0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7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6521BDC5-8E88-4C0B-9666-F4E1893B85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8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B0D74F72-4419-43FC-8F68-AD4FDE329B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19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6C52995D-2817-4F31-BC62-02FF01F530F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0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6977BF0D-00E9-436D-A3B2-9C2D2C6A17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1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7B6AE821-6874-401A-AAD8-D4441D9828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2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E2AF840B-C2D4-4FC7-9C1D-9FCDF08963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3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183DF67D-0A55-40B8-B889-8819DC76ADB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4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8378AB24-1687-4F92-9559-BFE20AC396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5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502F3AD9-FF6F-4C0A-AF1C-E0911A56A3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6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1CA91B2B-84EE-4A92-A8CE-3A0F32434B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7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AE1A7034-1680-4AFB-8609-BC3F2F3255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8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3351DC04-0A48-4255-902A-EAC4339356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29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0BE044BD-1942-48CE-B17B-177AB1DE9F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0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19A2F2C6-DC3A-412E-82FD-3459FD2746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1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7622A057-5CF1-4BE7-A091-E8C6879DA0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2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E254FF90-331A-48CC-8E9C-66707051C80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3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B7122553-2806-4C67-8097-7C52B8F17C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4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8D9C8108-9AD4-4FDE-93FA-1DE7D887B8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5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8568D898-FED1-4E01-A005-290CE9B78E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6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03875D59-7DE8-4C56-AA5C-74C5A9A7E3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7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764324EB-3B5B-43F9-9D08-43A8AA787A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8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ED837089-282E-4320-B1B4-613C86EE70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39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D096238-EEC4-4284-ACAB-B6BAD87D5D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0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CACDD1CD-ACFB-440A-A8ED-DBE665432B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1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577E620B-4E54-463E-81F0-AC127CA772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2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8A7DC0B8-1A34-4FB4-9989-0CF1F958E8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3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E09AB54C-A9B5-4C8B-9669-67B8F01A8A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4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455B4166-ED94-4700-9DB5-FE6B7A1D86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0DD1E77E-654A-4F7A-A59E-E658D27D2B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CAC1F6EA-13DF-4B98-AB50-02A8231E80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7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46601D35-7169-42CB-9079-A802D9AB9E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8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DBF27FA1-5120-488A-8BFD-B31C5A945D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49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6586E2EE-B405-4709-ACCE-986247D63DA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0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CC776860-EF79-4DDE-9CDF-C03B1406FE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1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EF0FED8B-659C-4E89-BEB2-40423075D7F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2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7F50E725-E229-4C23-95AD-748BFFB457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3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67062AC1-D377-497B-9A06-9892E97E0D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4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DBFEF412-1B50-4C8C-B5A4-3F5E5BF73E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65F8FB5-E46A-4A88-AA76-3AA06C2278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6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8BB06018-A60B-4669-ACC3-E1272D4C30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7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8E7587B-B8EF-4654-AC04-996760C261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8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F20A96E5-D3F5-430D-9DFD-E990B80A5A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59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E6B2A958-0E64-469C-BD47-75C655E3FD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0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610B9BA8-4B6B-42AA-BCE2-7CDB41E1E8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1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1199F007-3A3E-4B73-B634-14F6A06B0E8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2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7A8FCDF-A06A-4BBF-8513-A31C2EC64E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3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8883C823-AB87-4D90-BF21-9EED434AD9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4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AC76A0E5-0CE3-4B2E-8346-89717678E8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5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F4A7F556-1984-4EF7-B9FE-5D5E41BC28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6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4F9E366D-6941-4264-AC6D-C4E976F19A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7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54F7EA95-4944-48E5-A77B-C59167F8D7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8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610879B1-A771-4F15-A598-F974E7D95E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69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45E6136A-C36A-4DA8-A45F-343658DDD6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0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FB7F1280-6FEE-4461-B08A-3DD412C964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1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DDCD5EA4-9DC9-4334-8250-F1FD1CC5BD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2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3E48351F-FDE8-4131-BFFA-6315CC02981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3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8E47D035-59A5-4E22-A597-ED549A7B91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4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3C78DA72-CC37-4FC7-968D-8BFF91D34C9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5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D8C87993-3BFC-4A92-9798-D44C990A9B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6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50911CED-46E4-4698-B18D-50006DA24A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7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2AED8C63-4A79-4F46-A9B0-A31366901C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8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6362EC81-8BFA-49D6-A13D-A022874E5B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79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DF8F4E50-EDF1-49C2-B6C6-D4DED2CC01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0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D9C89EAF-E128-4DAB-8FF1-F1E44B11BA1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1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274B7042-264F-4689-AB07-127FC6CC9C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2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85CCC13D-DF47-47FF-ADB3-3B72594EF36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3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9318F3C6-6B63-420B-9C53-F1540BFE1A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4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7189415B-E3EA-4E90-B351-5B50507B0B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5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784689C8-6F73-4731-AD91-9372C63E0C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6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21CABD51-0C12-4835-B053-7D01C18F83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7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2BE8D5DD-2191-496E-AD43-9AF559B13E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8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260B7CF5-2A74-41CC-940B-FB90B1CD63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89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3637AB18-00C7-4460-8721-D89EC56ADF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0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F3B0C23-D35E-4BBF-B93D-8A5851577BC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1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C15695F1-65E4-4D93-BE5B-779B7B35EB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2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9D26D07C-9B5D-47BF-B54F-2C96062012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3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27B9BEDC-60A7-455B-A8AB-805DF4A408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05A9FEA-FBEE-4772-BFA9-F781F1E70C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5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3CB92C01-822E-4585-A053-D15BB87E9A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6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0C5DA9A2-ED9D-436A-BC87-0DB7ACEFBF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7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AD37EC18-52AA-48C1-9D12-C52B94D430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8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1AB9F936-218E-44EA-AE90-AD3C23CF16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099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3E989A0C-612C-4DF5-B9A7-72FEAC513A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0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BD862DE1-60BD-4ED1-A0B2-F69E3D573A9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1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86C4F009-5842-4A2B-A177-DE59D7307A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2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E2C1C6B8-9DDD-417E-971F-330708B68A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3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9D248772-69F3-4F02-96CF-7EC09B305B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4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71BB2EA8-6417-4D41-806B-97D3674D0A5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5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4EE31481-9CF6-43C8-8D95-01E10A7B6B4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6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E52A4074-5989-48AD-B359-990B8A89F6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7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18C12767-859A-40E2-9886-313F9DAD5A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8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36570AC0-080A-4F90-B223-4DE58E37E9C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0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2C6F04E-0659-42D0-84A9-D0D655DEEA1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0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3CDBA863-8011-447E-B159-7640E024B1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1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84CB418A-B2DF-43A4-AFBA-BDC6A0830E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2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A2F49432-3677-4FA7-86A9-165C95CDF9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3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215FE58B-0E8B-4C0D-B741-BFA8252E2F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4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4DC56625-7395-482C-9D32-2354A79F32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5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DE763598-9E9C-4731-9BAE-2735014853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6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255224E0-E890-4B9B-B8F7-9D32DAF90C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7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1F5DBBF0-B1FD-42F4-82CD-09C01E57041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8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67F25433-D567-4528-AC12-3BA8B1D39F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19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811CFD23-3D42-420F-B70A-546D3D965A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0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9683A30B-C698-4422-8626-9E7AA029CF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1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F82DD569-1F7D-4176-9E78-6225615641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2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E257BFCC-12A8-4BBB-810E-FAB8319373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3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6E3F4DA9-4082-4161-852C-1998BDC5E96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4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2211503B-CB38-4DA4-8D21-B5F4A6E39E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5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C8249656-9DB1-4DA6-B5A7-9B6E2F6F05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6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37BB3909-418D-4540-A03C-52EDFE05113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7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B9CF007E-3298-4812-B126-943F4DA81B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8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53030B9D-D64E-4890-A998-CBBB001E8A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29" name="AutoShape 1" descr="https://www.topuniversities.com/sites/default/files/university-of-north-carolina-chapel-hill_424_small.jpg">
          <a:extLst>
            <a:ext uri="{FF2B5EF4-FFF2-40B4-BE49-F238E27FC236}">
              <a16:creationId xmlns:a16="http://schemas.microsoft.com/office/drawing/2014/main" id="{6EDC063B-B80B-4AE5-AC03-8D31E8951B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30" name="AutoShape 2" descr="https://www.topuniversities.com/sites/default/files/trinity-college-dublin-the-university-of-dublin_167_small.jpg">
          <a:extLst>
            <a:ext uri="{FF2B5EF4-FFF2-40B4-BE49-F238E27FC236}">
              <a16:creationId xmlns:a16="http://schemas.microsoft.com/office/drawing/2014/main" id="{C5B997EA-F1F8-4DC5-84C5-3D265A6BB9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2131" name="AutoShape 3" descr="https://www.topuniversities.com/sites/default/files/university-of-oslo_473_small.jpg">
          <a:extLst>
            <a:ext uri="{FF2B5EF4-FFF2-40B4-BE49-F238E27FC236}">
              <a16:creationId xmlns:a16="http://schemas.microsoft.com/office/drawing/2014/main" id="{C9C94A64-959A-49C1-9789-E7A08E59C3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2132" name="AutoShape 15" descr="https://www.topuniversities.com/sites/default/files/boston-university_592560cf2aeae70239af4ac2_small.jpg">
          <a:extLst>
            <a:ext uri="{FF2B5EF4-FFF2-40B4-BE49-F238E27FC236}">
              <a16:creationId xmlns:a16="http://schemas.microsoft.com/office/drawing/2014/main" id="{6A9CC69E-213A-4B0E-A54E-936D4982FCE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6F918E17-ADCB-4636-80F4-D02D526229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EC91569-25C2-441F-A8E9-C34220C30B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8D6CDCB3-1D4D-4CE2-A322-FA60FA47A1B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BA8B497A-3948-42A0-895B-0B209A513D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5FA036DF-FD2F-4CFF-BA6B-CC090E10B43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134E86EC-FCA1-4C83-BA22-7F37E31ADC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3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BF790168-761B-406D-AE1E-44FA57A2B9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A32AA174-2D04-414F-A716-C47EC9C1FF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B5D833A8-2028-4251-A169-B35559697D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58E8D6F5-D3E0-4FE8-90A6-8EE623E540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6974BE3A-EC41-48A4-9C4F-C1E52DFE8E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4065CBD5-0D28-4439-992B-EA7B536205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677C2973-31C5-496F-A1AE-99574D7FED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50D4911F-4C14-4EA5-A822-078725ABA4D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1955EF5C-09B4-4C4A-BCAB-7A752A37B3A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240688C7-27DF-4965-8567-E914AFC0DC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4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B045A1D-ADDC-4FA6-8D6F-578F0199FA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B54A4402-18C1-45F7-A1F4-E30660C998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1F50B74D-6D5F-4C03-8F75-A48493D51D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4B30DAB0-DEB2-457C-A25A-7ACEFC06DB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3077B00A-8761-4318-9C1A-204D639B42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4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C32FFB77-6406-4078-A636-7A2C7932E53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5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F0D188AE-CEC6-4028-9BB0-7EBF0BC3B3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6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1EEC09C-A825-47E1-B6EC-DC921658E9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7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25ADC966-8F4B-410D-B354-7C8E4B03B3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968BC5DF-1C04-4DBA-9C2D-2F2FE34730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59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82EE6C4F-BCEA-437A-90DE-81EB959D7F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0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92AE1946-1FCB-45D5-B321-CD16AEA3BE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1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533BC158-B33D-4B9B-994B-2AFA787467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14DC868D-7C15-4CAB-9C0B-9548A20DF7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C3937B44-2203-48F1-8845-75C53CDFAF0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4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6405AF73-F067-4D82-B356-89A8F50F3A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12BFBC29-959C-4C05-BF7F-59CC7CF9EF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773207E0-B652-4C16-9D0D-BB451E828C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81538D09-8750-4E57-9BAE-C67C3E562D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8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DE02F1D3-450E-45B4-B403-CD6882DE86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69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5374F5A7-C7DD-4E98-8224-832931D9B6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0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A46A67AE-1852-4759-BC17-A70CE60BBD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1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2DABD729-827C-4791-B112-8628614B94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4D946F93-A760-4728-920F-EC8C12673B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3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16593B32-AF79-47AB-8E09-9A0C2721CD6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4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6E4AA78B-48BA-40AD-AD26-A772510FA24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86A75D2-04EC-489F-B9B8-E574CD77EC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6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2299D9B9-1B34-4C1C-8684-311DE26A04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7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CCC2FD9B-E866-4964-9EE9-38FFA77D6B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8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21AF8089-DD55-4460-8E6A-F63C9318A0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79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8FA1810C-CD98-47AD-A5BB-35B9893FE4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0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C2711F2B-7918-4595-BE37-C1EAC71DA5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1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05E10511-CDC5-4547-8714-280E351CB0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2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1136D2E7-01B2-4AEC-87D0-ED704C7B70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3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1EA85BDB-2B37-4AFD-9ED8-03CB99D381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4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0AB8B5D4-C038-4ED6-9424-489B21F4A7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230F31B4-F614-4680-B52D-F100E97238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6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B1D067F2-CB13-40A8-AE9D-35ECE851B6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7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4FD21ADD-2A54-413B-8FDA-12E79C3416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8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19312E08-D1E8-4086-9ECF-52E58C9932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89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83AB375A-E6C1-4094-ACD9-52E8C85A29D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836CE315-4194-40E8-A627-B418415FF1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1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48BC0AB2-88B8-4CF0-925C-76ACB0605F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2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52E2FF7C-0A30-47AF-8314-1079341ED1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3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EA734A66-FD4C-4966-A2FA-B47159215C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4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E3FDD4F5-2806-4676-B169-24B71017DDD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5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B7C16A3B-64CF-433C-98B7-1B1BFBCD062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6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51625345-90FD-4688-8606-90F1F1CE39F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7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7831737F-463D-4B70-A7D0-C4EB4DEC24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8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F045CD09-626F-48F5-AAD3-D70A338FEE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199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D973C7BE-F441-4081-84F0-9B4EA7AAAB2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15BA06CE-60BA-4503-9AA8-ACB887AEAA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1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11FC4633-948D-4DA3-A931-184C8D32BD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2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6B97B3F8-9789-45CC-BE5B-A1F79EFC9F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3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F8CAEBB0-F091-41A7-B48C-4A74FD8CDD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4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5F9566DA-B47F-465E-8900-2CB6B4B264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5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2B725DA9-28D2-4082-9DF3-DF3367871A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6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7482C10E-05A9-4E95-BFDA-C599E5DB62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7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FA3117CC-6407-4280-A3C4-E065CDE445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8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1340D4C4-6C35-490D-9F8E-87CAB42699F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09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EFBFCB0E-338C-429D-8DCD-FC990C1230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490B2861-C3B3-4624-89E5-64A93E115C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1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A589007B-3539-4115-B7F5-A5C759A95B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2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3BB2F1DF-4FFE-4BBF-9E72-4ED3F31B4D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3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75A520EC-B121-4735-B333-21B2340967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4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4CAE7E14-167E-4FA3-9EC1-D292410598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5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BDEED3D-1AFE-4A09-8674-C9F409AEA1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6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C7DDF37C-AE71-4ACD-A9B4-4286EDF603B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7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FFCBD7FF-CE17-4054-9A82-C65F25592A4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8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A555F688-9B38-466D-8699-D19A4C33D2A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19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2C9D1C75-898A-426F-8A96-499889238E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0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4BD3C08E-C0B2-43E8-9D54-00F8821B44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1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6C10011E-314B-4A89-9706-B9A8DC9096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2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EAB329A1-D0F7-4A1C-99E6-F93BBF4CCA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3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D177841C-45D1-472D-A3D1-92D0106AFF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4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17A259C4-E32B-419E-9771-B8058D068D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5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A9F0E682-E765-49A4-B118-2DE52BDD00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6" name="AutoShape 94" descr="https://www.topuniversities.com/sites/default/files/the-university-of-western-australia_673_small.jpg">
          <a:extLst>
            <a:ext uri="{FF2B5EF4-FFF2-40B4-BE49-F238E27FC236}">
              <a16:creationId xmlns:a16="http://schemas.microsoft.com/office/drawing/2014/main" id="{25B633AC-B9EB-45E7-A930-1EB31A9C12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7" name="AutoShape 95" descr="https://www.topuniversities.com/sites/default/files/rice-university_524_small.jpg">
          <a:extLst>
            <a:ext uri="{FF2B5EF4-FFF2-40B4-BE49-F238E27FC236}">
              <a16:creationId xmlns:a16="http://schemas.microsoft.com/office/drawing/2014/main" id="{18ECCC67-E517-489D-8B16-3612130E29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8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3A4D238-DC48-4E00-8F79-B8C4B8EB219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2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F8A2BD5B-F740-4E17-BF92-9AEF829011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8505B5B-F7A9-4255-9F37-B93A78BA33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5E7F9BF2-DF44-452D-9378-41712E3B63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467D12EA-8059-48F8-AB09-79F712079E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C630D3C8-FD5A-4467-B4DE-662AC6D015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CD35BA0B-872B-4787-A403-A294DD44A8E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1734697B-E607-47FE-97B6-CDBF74D895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F394E264-BE19-4E99-8E3D-969D87F1B4E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80B1EFE-BE22-4D10-8B60-7479299831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64F42347-180A-427D-ABAE-38B4B2201E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3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D4FD8958-0207-4CAE-88D4-1BF3C3F500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AD2FD0FB-F8F7-49C2-A281-EAA6A566FF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2ECEAE3C-346A-4D05-9D06-90FFF861E0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8E93BFA9-FD73-43F5-AB5C-A46CDC2271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9852690C-16C0-41B0-8F5A-F2C068AAE8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28596317-D598-420F-8C38-D2A31EA28E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A7A51132-0177-4061-B08D-E541BD56CB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E559D52D-F2DA-4D7A-9849-BB21967457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BA901CF0-A37F-45A4-B2EE-1AB8480867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7744154C-1D47-4E15-872A-B97383F3B9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4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3802A97F-B71D-4978-9DD4-6B5A5FB701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32167F4-7570-46C5-B420-1171263686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6894B3C8-B33C-4C8A-955C-EFA86121EDB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9D1AD902-66A1-43F1-939A-2686A7CDBF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16B2C71C-C09A-4611-8DD7-B893940681F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A5FDF99B-A12B-4DE5-A890-628030F3239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5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DD3F86B2-7BA6-4B1C-930D-059FD05266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6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3C6F898D-BF81-4881-A849-22257390B1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7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F6B3131D-D188-4DB0-934D-16081BB98B2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DCD0E2A1-AEF7-4B1F-A06C-1E1249C80E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5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7C627F47-DFB3-4F0C-A8AE-9F7CAF6D39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F9220AA9-44A5-43DA-B6B9-11A08DD6C0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1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43A8522C-CE04-484C-82FB-F659EC9CE1D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74E3E086-1268-43F3-916D-96A8C4BE72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34AEEA45-0F96-4B26-A486-38DBD322BA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5932DB82-BAB2-4843-AA1D-A60EFA24ED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04120BBD-3799-40BE-9A56-5EF5E4FE2FB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613E3BA-279D-4BD2-9F89-292DED53006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B9411F8-BECF-4EF0-A6BF-9280530346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F7A3CC03-49AA-4304-901C-9E3C7AD0B64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6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C1CD025A-C2DF-4CD6-958E-E91E662421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05274A94-EDDC-4750-A71B-E9CFB88F0A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1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4A28E2D-FE91-4BB3-81A2-52F74AB790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2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62D2F119-0728-4C72-9120-C4D8AB04E6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3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270FDF66-4571-46AD-8F26-47DF761A01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895D2DB4-2B3F-4462-AF5B-60473A0BEB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5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6C5291DF-1ED1-45FF-9A01-1F6F7B8F37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3BF658A3-C621-4CD2-8D0B-27980E8B2C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7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348B035-004B-4E96-AFAC-9F21D20A40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D0B1ADE0-5CE8-4283-83FB-9077170F18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7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A1CF886-1401-4381-8D51-A3D36D7622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273EE87D-94F4-4B60-9C1D-70A50320E8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FE0173E6-AAF2-4766-B010-3F8433CFCC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C21BDB74-76FA-48CC-BD3C-377B266221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C7712FDB-34EB-4FBA-BE3A-7B2365B982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302E4DDD-F2D3-4103-AE9D-CA90292661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93E904F9-3838-406A-A46A-F2A1E1DABA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4ABFBE0-EE77-4AF2-A0E3-63FD43261D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EE132BB9-FBC8-46B0-B8C5-F18CF34E7A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F4C3673B-CA34-491C-88C4-37AC6F5FEE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8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DA2DC2D7-B609-4F30-967A-A4C6FE7F90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2C8AAE19-FF1C-4D4B-A87D-6908B12268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A682F2A4-C81E-41B4-8D72-B1CB2C7612D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565CBBA-4C47-4B02-B31B-F5D98CBFBC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D3CF8BC8-A43F-450F-BACB-19569324F5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A60630BC-B46A-4D93-AD7A-0F4462AB6B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19D423E3-E2E2-4830-B82C-B6CA7F4783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B2382928-5A89-4DA2-9145-CDE9EFDF2F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06ECA7C7-20E8-463B-A0E1-F6B0F4B7BC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C20A341C-0A30-4EBF-B9DF-6397A992397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29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57D3C314-DED5-452B-B5C9-2A5BDA8A15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3080BFE7-D68F-4ADD-8577-9A12D66738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15CEF7E1-DAD3-466A-8487-F761B75292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A357D04-09B5-445B-9C78-89BE8AA12E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518FDC34-FE8F-4A13-9211-9EF89B4E68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1B00D4DE-FF24-4641-8552-3F21ABD3A18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D233581C-5916-4391-B83A-711DC89637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E74E072F-29E9-4B0C-BB72-409678B81F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7A774CC2-F033-421A-8154-FD391D61C3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FB969D7E-5806-484F-82BA-69254C0F29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0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9A549DA6-1202-4931-94D2-59DCE15B9E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0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05213946-9C90-4BF0-ACB8-A27C86FA498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1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14C96BAF-7240-4753-9B12-6819072D724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2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93D65A82-47E6-4ABB-9538-38967D5752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3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C468C5A4-F2E6-494C-9B37-A265873025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81939420-9B41-452E-AD62-1C1C472F36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523634E6-7883-447F-B3D6-B5BA6BB7E9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275AAE25-161A-42A5-ABD7-8CB74FF60B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14F1F7F-447F-442E-BA9D-B7FD65165A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EB5487C1-C5D1-455A-B1A9-00F5D929AE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19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EA083DC3-0535-4269-8123-E6945BCDA1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47FF611-57B0-4840-9BA7-2415F1FE3D9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43C16E91-577C-4E43-B28E-CCE25C774F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C46102BA-DFC6-4BFB-B5C0-5F946476E63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1B552FDD-2947-44F9-A9D3-5422E174702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678A061-3705-45D3-9D5D-A439E04CB7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617EBD49-7D01-4A4D-A4AF-76EA400391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6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2645E97F-AA28-444D-B6F6-4182FDBE885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E8441A89-82D0-4335-A26E-79037FC5BE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8574CF25-4724-4604-A1EA-032104E2D2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2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F1F25230-D479-452D-A05D-C40B5ABF25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0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24BAC87-D2B3-418B-A690-46D2ABE854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1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185A6920-7BB5-47F4-8EDF-AE2E0F21E04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2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ED06D4CA-355E-4DD2-BB34-1B3C558DEC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39CC5116-AF01-43B0-8697-C03C1105F5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4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C7F7356-5970-4CDB-A77A-527F37B618A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1845F1A1-924F-412B-A6D0-539961D18B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6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1435A65-3278-4B33-925F-4797E0F8FB3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F5BDBA3C-EE37-4D0F-9B58-479CF3DA7C9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8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4A4A311A-575A-455D-984C-2AC5D3EB370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39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944A4742-5648-4FBD-B179-7902F08189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0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60ADB364-3069-4CC5-BD6B-AE25FFB7EF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455FA7FA-7D8C-4381-8F30-3D955CCF20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517F7952-5947-4DC1-9D6D-5FCC420A5E9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2DE77E69-78E7-4585-A4CB-DE0E82D998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49817F31-7668-4D23-8400-CC70F3B5FE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C9EC5E8F-C828-4226-A725-85852FC787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6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EEB8D525-DA62-4084-A0A0-7B7D65FEBA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C0B11E75-57A0-49F9-ADFA-84EE91F7A3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8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67FB9C0B-5373-4E34-8CCB-7A2D3AB092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49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4C6EEC0D-379C-4025-AA29-4B9D5C2EDB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0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38A7329B-D36F-46A3-AAAA-8561F8DC36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1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677482FA-7D50-4113-A4A4-F1BA06195C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2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77E30703-17FA-4F2A-9C0E-77A7BD3F4F1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3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1C4E8772-940E-4285-B7B4-A34CD17D61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4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876A6ADD-C985-4AE6-9035-A63EB26B89F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5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6DAEB4D5-A220-4117-9A41-118AE13A74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6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760CD933-8D39-4B28-A6C4-609D58DDD2C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7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3D14AEBE-B4F9-471A-AA0B-E1C7FB5DBC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8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772901C6-BCFF-4F04-A95D-4DC1A020546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59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075C3AF4-C3BF-4BD5-96E4-006EBC93902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0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D8F02BD9-1E72-4094-8AB2-2B00596DE0F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1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58FA908A-A34F-4CEC-AA24-D82600087D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2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7B067B4D-9B92-4B59-BAD7-E43450C576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3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31E72EF3-23F9-45A2-B010-EB35C54F045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4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8349409B-4746-4AEA-820F-2A55D111394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59A1CA94-CEBE-4255-B7F7-6EF3AC38C71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F854D597-BB92-48A2-882F-5EC1272D0A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7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CF72942F-2808-4919-80C0-E4935220BB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8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58CD4C6A-17E3-4365-8AAC-A445849649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69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4B197353-B3AE-4BA6-9661-4ED9E71F0A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0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BABD8CA6-60A5-469F-B599-40BB68A7E3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1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57D40B96-9F44-4D45-BF06-D89475A6B85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2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40CD67F0-AC95-401E-BF12-4E6AC0371D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3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DD4D1DCB-863E-4267-B28F-48270C1A4E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4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04787C5B-B120-4B8B-902B-2C37F140620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14CE8266-445D-462E-AFF2-06FF81E1D2D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6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440D0CD1-3CA4-4AEB-AE45-77E4468AE99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7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2401FBB6-F687-435E-868B-0C9890131F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8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C1351B2C-7DED-46D1-AE1B-B254DB4746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79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6F299EE8-5D84-4760-A413-B3D6CD55BDC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0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04B626A1-2A73-43B5-AAFC-64E8391B86E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1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E3FE9529-BCCD-4A19-A3B3-7C287B7356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2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794714A0-318A-4349-8A34-8614491C57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D436DF8-EABA-4F6C-9C48-3E93C87370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4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4DADEF22-1642-46B1-9616-0D688E2B35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5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8EE0C778-F692-4A7F-A1E6-27E98457C34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43CE0B38-9D77-4515-8A3F-3F252B9A0CA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7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ED5740CD-D6CA-4283-8439-AB8FA1E569A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88064046-B91B-4633-9777-11E77DE865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8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6EADC118-093C-4336-8D11-AA1C501CFA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572F1BE0-FA52-4A30-8074-692712FA3B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1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C3F30D75-35E2-4A6A-AED9-759F192FD0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67D7CE27-3225-4573-A641-1F9681DBA2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D5F51834-389C-41FA-9634-9A3A8DF9A1B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0ED1567F-04AE-4D11-9D4A-7DBB45DD94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5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5CA80E8F-3DC3-416E-B97F-6FA2B51BD3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6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83C42B5C-980C-4689-A76C-A559B1F58C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7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6C560989-C016-479E-8D82-4E678621D8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863BE4D2-82A3-4480-813A-B24CA321A37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399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CE2B14A1-3A24-46DA-BBAA-CEAF993E96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0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CA0B95B7-FE2A-48FC-8A3F-A348D80F69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1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BACC88D6-331F-4544-B275-C8D0E427D0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2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644AE3BC-89F1-4360-A95C-71E7C2D137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3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FB8DFA8E-1BC9-472E-B075-486B6C7E47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4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119BCD6E-190A-4920-8CB9-00FFDDD486B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5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44CD1EC5-5658-4AD4-B7D6-7D2D7453022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046D1FA9-4AB0-47B2-9D4B-7910A1A53B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7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E8C6C71B-0FA9-4A17-A2CC-1745AC21D9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549898C1-BBE7-498A-974E-DB27B39432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0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0E8C1B3B-E195-4A1B-BFCA-A84E1AA1F9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5DB6A555-B796-4C4B-916F-4171BD144AE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1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F34FFD39-F009-4523-A299-BB7BC0E1C5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490BB270-EE35-4F1A-B5FB-D1BC228755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62D7C013-CB8D-4A8C-9D10-DF3D2AE77B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1F9BC63E-09C0-4FB2-9EB1-987CC7A5D6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5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FD186576-B46C-46CC-BADE-7A398B3DAC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6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6B7A46CE-B95B-4A90-BBC7-F693C19DDA9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7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873F5E2F-6973-45E0-B8FC-41D2FB1166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E8F37B76-B6D0-4CC9-A80B-BD1C95E2DC5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19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ECCD65EA-46E4-40CB-A463-9CC8AA38D1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0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A0AF17A7-FD9A-41AA-9F1D-49797876AB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1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5A498591-D8A4-40E6-8AD2-3EACF81A8D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2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5CB49830-60C7-40FF-BB68-DE6E6B5FB7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3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6FA8FFC7-6A1C-4EC9-B5AD-13D83F34C5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4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DDCF73D2-01C9-4444-8966-185EEDA8B9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5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219CBF25-0C8C-449F-9FE4-604C799123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CD1BED82-5EEA-478C-B910-77236CAE88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7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F9B671E7-CD04-4065-928D-08EB0ABD1A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9A5EC285-1372-4B08-80AF-9A08DBA6BBD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29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319A3077-99D8-4A29-AA97-A46BA3F03F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063D5524-5ED2-47B5-8DB7-0020A8B8CEE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1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3058F33E-8BA6-4E60-BD02-E9A4A1DB890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2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005B54F5-072B-413A-804C-FD8362A3B9B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3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7BB7CEFD-C2E1-43D2-94BC-C7FF09F3CB3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4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3C8179B5-C979-4367-A91E-161709FAD8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5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EC91A99B-6694-46D8-A3C8-AE57E68C35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6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751EAC0F-6B56-4648-ADC5-3FB97AC45E5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7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C9C878A1-46E5-43E5-B08E-5F2D308D6A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8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BA094109-B05A-45D3-BF6A-86E3BEF585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39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8C4AB068-B9B3-4950-AD21-5663725823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0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C2F23938-E640-4866-A6A5-1CF6EEE112F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1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92099487-BD9F-461E-A3D1-9D9198D0BB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2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84F418C6-0EF4-497F-AE12-DC2C66C1027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3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571A8E4F-D36D-4229-AEC0-908E1392B4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4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2CDFD35-F616-4FD2-A2A7-56F5B8F968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5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1569090F-9410-4387-9661-AFBB82D039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6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B6972B68-1013-4AF5-AD20-A8689E37EB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7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FE65301-39B4-40DE-9A3E-1BBC3401D5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8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C98E3FAD-1EDA-4735-984F-B534118F17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49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D103B820-D303-47BA-9BD5-E848351FB5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0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49D2A0EF-B26E-4D63-860D-F8FA08701A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1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BEE9C1F0-5F53-4A29-9903-93294B69661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F41B3673-B8B5-4E0F-93BA-8E7C379A33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F83C9A4C-AC9C-433A-A36C-3EF66F8CE77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548C4F2E-1F02-41EA-BC7F-3C1A07DE70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5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86D1F387-BFC5-4570-A791-158E996350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6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6485121C-0A7B-48CF-9CC2-D3B61D55F98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7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45CB4920-3D57-4BBA-88FD-761394A4B4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8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CB076F34-076F-42A5-8B3F-93EF9ABF0BD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59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8AB7EB80-73E0-4B3B-BFA2-AF1E6C3188E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0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01A90A87-16C8-478F-A08E-744FABBED77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91C54DE5-BF36-4D7E-A406-6DF3F05C8C4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0E2D22F6-781D-4314-ACA8-F6CA0C47178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3C8A03EB-F761-4E07-80DD-5A80D438A02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4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9E557F8F-3B31-480C-878E-13CA5BB538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5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2FE114F1-FF4C-4F22-B902-CE40C8D856A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6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596858C4-374C-4898-94C5-76A344ED9D7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7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5692513-23BA-4942-B242-913390ABFB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4A59D396-A386-403A-8197-B39BBEF804E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6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D6CC786-C7DF-4220-A058-13D94AFB2EE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0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E480C999-F512-4466-B7FB-ACA6B4FE96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B6FEF102-ECFE-4937-BEE0-CDF105686E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C85ED9C0-E26B-41C1-BE41-A945778FA1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3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248FB353-6ABB-42C0-AE93-1590175E35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4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B4262BDA-4B6A-45AE-8458-A7FFCBE6E40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5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DD72DF99-6A3D-4AF6-9D8A-3F182757E0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6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B45D546F-608D-4D4B-A25C-894C238380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10E15EBD-B149-481C-A071-AAC6C404132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1A542273-1C7E-44B1-826E-D803BF5EE3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79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73A4A7C3-3556-49B9-8781-1DB64D66121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F24FF357-1D7F-4075-A7F2-8D2D7971D6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29BD65A0-B001-431D-BB9C-E7E012E7E51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38883BC6-401D-4E02-8375-A586B595C5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3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40DD9B51-440E-41F8-A70E-FD718BD442B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4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E96FD398-6B21-4809-9825-808033B58A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819E2992-1939-486B-B828-6311F193A7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F8096DC8-1643-43B7-B5F4-6F30D981A6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7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EEFC0C79-071E-4A72-93BB-D0AE0A491E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8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4384CEF9-5ABB-4867-9679-82F9D61739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89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D5A557E6-D969-48CD-BC8F-26C23B2DAAE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0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D0CDC0C6-3A4E-49C6-81B5-90B67AC8425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1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EBEE30FC-A6E9-4786-A9C6-E72198E582D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2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701EFBC2-68F2-4F77-A9E3-6CB98BFB0F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3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03C584A3-5EC9-4197-B2FC-5598BEC7452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4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776AC637-6BAF-457E-836E-89B0503E573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5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8C7F8CF7-8A3A-47E0-A380-1A5AFB96EB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75BD00B1-91CF-452A-8B30-CA1116ADC73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7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48B15D53-B9EB-492E-B356-93220CA9C33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8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E1A69E98-C758-47C6-9C11-7F6FDDFAA6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499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E3C2DCF9-B586-41B5-B43C-00164796E3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0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DA2FF117-C056-46CD-B4E7-9FE1ABEADB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1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BE731579-C387-4E38-909C-EBC2ACB0C0C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2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D81876F4-11F2-4637-B1B2-EE42FB9128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3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0B827C32-A7A1-4854-A52F-054EEDF2CD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4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4722561F-C459-4935-ADCF-1FB81E3A63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5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B17A564D-0B6F-470A-A770-4136FB43249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8DC1018A-8479-4A81-A662-1CEA81174AA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7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FB042B8C-6227-44C8-822E-5924F74F2EF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8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A1B5BEAE-6685-48E3-B5CF-7DD6866605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09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75B59AC3-241E-4880-9F03-61E41444628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FFA6DE35-BB16-46D4-9048-1BACC251108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1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68B7221B-654E-4B54-81A0-FFE2EAB9525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2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6965CE66-25B6-4CEC-A3E0-53C9FB61FE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2C4EB9FB-6944-4596-A73E-B7F8E0EEA1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3AF7DF55-F3AE-49A7-98A8-E5C98DDA3E7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5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09B589B7-49F1-4785-AA61-110E40B133C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6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61C6CA2A-9636-43CC-8FEC-75C1A9284C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7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910A3AD7-0302-4E67-BDF4-A0833E46B9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8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666CDB7D-5AD2-4C8A-9A6D-19F33A43576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19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F9D91309-8565-4AA2-8211-F190B7408FF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33E256B5-1EEA-4C93-9209-26E58B414B6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1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8FA0BD13-A181-4E10-ACCC-28FDB7877D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2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530E7084-D146-4424-92D1-D1529147086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3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8641B597-714E-47B4-9334-DE52E3EB2F2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4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069AEB4-916A-406D-B674-A7255A78195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5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7B926DC-0841-4B09-A385-EF51E31B2A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6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E79A117E-FB50-4E08-82B8-1521E3C154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7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8FBE959C-2CB7-4B31-95D7-A9F95940966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8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8BB1B947-2DE5-4095-89D5-C20CC54CA5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29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DDA16005-02D4-464F-BB38-D0A5195DCA6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0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EA08E4FE-A528-4056-8C9C-A8D84583C4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1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67134283-0E60-4378-88CB-DCDC65B0E55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2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83D91A43-C04F-45C8-84AE-3A5DE0BB17C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3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82197493-F77C-4F41-A782-DEEC0D94675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4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11C25761-A3A2-4152-8D6F-F18F2446882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5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343F1AA-FA9F-440E-A7C7-DD126514DF8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6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8D303FF3-911A-4F71-A4E4-B6D0105FAC9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7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12ECC2F-AEEF-4825-9CFB-137C02B375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8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CC1FC21D-7EE4-4484-B3A4-012C191CA9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39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D1EA0233-2195-47AA-BCA8-E7260B25119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0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AE255A8A-AAD2-4A7B-995A-592F94D626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1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43ED2D1D-FF43-463A-B6A9-A5C3BD4A82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2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30A3DD71-162C-4707-9312-FAB57B12194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3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C886AC62-1830-463E-84BC-F4C5D9C313E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4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9B04F653-9EFE-4789-BC97-6EC3C5C1C82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5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B0067D2-1BA6-415A-ABF1-C589B55EA80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6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203E5BA8-E99B-49DE-B8D0-4B0BEE43BD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7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321C31F2-980F-4A98-B01B-BBFAA69C0DF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8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A114534-5DD1-4FD0-B604-4BA9EA8F6E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49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9BA8759A-B365-4288-84B4-60492239E2D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0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C997F5F2-47D1-4C60-B8CC-6F0956AA8D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1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7D89F680-4605-44CB-9BC6-0197CE9C31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2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9AD69D0A-3F0B-4AA4-AB95-E16EBCA73FB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3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D0A690C9-2B96-4C9F-A2D5-60EAB14D6D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4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3F23320-0DC3-40E0-8720-58D21B9E3CB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5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BC42D0F-5F33-4CB3-B844-2E3A5E229E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6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15E2AF90-EFAA-4B2F-83F4-9192555ADFE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AE9013FD-93A7-4CB7-90C2-708B835FC6A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D39DE5D7-11DF-486B-804E-2E024D9C758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5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BF1DFFDB-F71B-4688-AE26-E83E9BE7CF7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0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6ECB80DE-0A88-43E3-9519-51D77325AB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1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5CC63E2A-07AE-475A-AD6E-20E8E19AD6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2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B96073FC-45D3-4634-AB8D-A193AC12658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3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662CF95B-63CB-469E-BD32-BED0BC59E0F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4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2E316073-5673-4F43-857B-7CC10D0E059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5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A0553088-CC7A-4F0A-A131-F6D32D6312C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780D729A-6A9A-485E-B114-2D0FAFF140E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85A5A43F-7D3F-4078-8F21-5A0655454F5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2BDCB3F1-A08C-4516-B81A-291FFC6F1B9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69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B3E3B364-6637-4C73-90AA-BB094F0B186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0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ADB77E65-6FDA-4B03-A08E-5895AE5DB7D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1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B271165C-E9D4-42FF-8658-5127092E2D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2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8F0E4366-7B75-47CD-9322-AB61044501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3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89A99E4-A9F9-4772-9A90-C59B2AB0C88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4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7653786A-530D-4578-9A82-A99B62497E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5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198E582F-E43A-450D-A0C5-3FA6552DFB3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1C7AC6AA-50A6-47B6-B8D9-29CDFA38980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48D1ED53-4673-456D-8373-9D18EC7094C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8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B62E0FC7-160F-4907-8821-42D5C295D7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79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BA7BA4BF-A916-4FA6-92EB-8692604A16D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0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A651CE17-8E59-4145-8B2D-BA37E6A5DC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64A35F6C-0539-4739-B6F9-4759C6ECAB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0343BAE1-003F-45FA-811C-92661B5C84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389D9E77-8060-4509-9DA9-C2402A32A6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4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2B07BCEB-59F3-4A97-B33D-454AE973D48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5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E3B4B316-F2CA-4AA9-A9FA-BB0576ADC3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6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37CF9230-6415-4F30-A820-CD337D3345C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7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9DB7FFFD-C661-4378-8E3B-60741C753D0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8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BAE7875B-F3D5-4AA9-9F3D-183558613D6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89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4056BE47-4682-4A2E-B773-6F82E7D4048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0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7FAF598F-1F13-48CF-B051-4BB34D3D7C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82FB35DE-3407-4829-A81B-69D7DA7470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6C1C0931-02CD-4C51-A212-73D9F1E068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F1CD10D3-BCBE-4DDC-89BA-0DF0D6D4D2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4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1BF0D227-C8B7-4082-96A9-BF2490AD26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5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5DB63466-783C-417A-BABC-2BB1FCB8C63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6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AB684510-E305-4B9E-9581-FFEE3BDA02A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7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AD43CE91-C77A-4C51-9EB2-27AE793E654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8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C4C18107-59E1-4BE1-BFDA-07CB8ED807D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599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62E03723-1229-4215-B267-8C041524236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0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CF8F0654-E8B2-4FE6-BDB3-C40D876783B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22A5BE4-9714-4CE0-AE22-36D39502D8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2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F03F17E2-3DF6-4445-81D4-B5B87B6BE4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3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82E5A58E-9763-4BBE-AFF3-1310EB3BF87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36DCE0A4-70B3-4F5C-97A8-66A59CC410C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6E0946F1-F7B5-4D38-9CA4-1D4BA574C8A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6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B026E75F-B23F-4C03-8602-A9DC5D07AE7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7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95F1660A-C120-4C8E-9EBC-C70D98A74D6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8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D7982F08-038D-47B0-A53D-823ABA42BC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09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D1268E88-3092-4E3A-BBB7-7FBCB1BAD78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88B7755C-BB85-4322-9DD6-49CFE1AB9E8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1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8711B441-1C6B-4044-B17B-A5CC68DF66C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2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C2C6DD38-DAE5-4DF3-9A36-EE7B111E534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3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256F7FCC-6959-432D-93F3-1551ADF718A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4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B82047E5-AE52-43E6-9BD3-29DD63C80CB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5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1530E2C9-0BD5-4CAD-86B2-FE9A6022221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6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EF0E28B0-78B6-49CE-8CE6-92C2F913D23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7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6C4DAC9D-0610-49FB-A932-7B0B8ADFDBF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8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BA035C7E-FC2F-45BE-B7AA-BEB4C69CF71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19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0902E5FA-A223-4E91-AC77-3D01C4B95D8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0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3D380BDD-F506-483A-A7D1-841AA0CBB20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1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F8B67CD4-526D-491E-84E6-3916466F4CD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2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DB30E86B-D91D-4570-BA3C-C6B8E6F8B2E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3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BCE22CF5-56EB-48A6-B1DB-8C98B86C30B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4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6F8AB5F3-FBCB-41D9-B8E2-A2E53B36F3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5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3572C908-3EF2-481D-94BD-E60AB44076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6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F2F50DF9-C374-4DB3-A39C-E9D807D5403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7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C041D903-1B3D-42F3-8527-41810BB067F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8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E054ED43-C304-4AEE-B448-F62FB006445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29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E36D86CA-00E4-4706-90F4-EEF45523EDD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0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640E841C-FE33-46F0-AC72-303C846DDC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1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D71E1806-A3FD-439A-B5B5-E4E263167F3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2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74E9B220-0E28-4962-B992-53AC8C830C0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3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5F01D763-5345-4B00-9291-4C68EB804F9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4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334DA92E-634B-49FB-BB28-26C27E9BF74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5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13A87AD2-4310-46C7-99B4-D59BD9DD9E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6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29D56558-F1C8-40A4-B445-6942EEBE1EC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7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E4535BA7-66FD-452A-9DEA-9B89941E49C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8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5D849A2A-2285-4564-ACEC-45D46E1B697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39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CCC17E4E-8E18-4981-95C4-97B45B61B70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40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8EAC85B7-9F87-4A96-8B8E-EA412033961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41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905839BC-DBC2-482E-99C8-8AB1F6ADE56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42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BFCD9D33-73B1-405F-84BF-9AD2D1059B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43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D48CE780-463A-4E5D-B1EE-B6E312AA0A2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4800"/>
    <xdr:sp macro="" textlink="">
      <xdr:nvSpPr>
        <xdr:cNvPr id="2644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17512C13-0B07-48AF-B911-C55B99B34DEC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114300</xdr:rowOff>
    </xdr:to>
    <xdr:sp macro="" textlink="">
      <xdr:nvSpPr>
        <xdr:cNvPr id="2645" name="AutoShape 1" descr="https://www.topuniversities.com/sites/default/files/university-of-north-carolina-chapel-hill_424_small.jpg">
          <a:extLst>
            <a:ext uri="{FF2B5EF4-FFF2-40B4-BE49-F238E27FC236}">
              <a16:creationId xmlns:a16="http://schemas.microsoft.com/office/drawing/2014/main" id="{A9DBADE8-4AD1-4D73-97B9-D6DE67B1CD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114300</xdr:rowOff>
    </xdr:to>
    <xdr:sp macro="" textlink="">
      <xdr:nvSpPr>
        <xdr:cNvPr id="2646" name="AutoShape 2" descr="https://www.topuniversities.com/sites/default/files/trinity-college-dublin-the-university-of-dublin_167_small.jpg">
          <a:extLst>
            <a:ext uri="{FF2B5EF4-FFF2-40B4-BE49-F238E27FC236}">
              <a16:creationId xmlns:a16="http://schemas.microsoft.com/office/drawing/2014/main" id="{0A87AE05-1441-4BCE-8F93-9D04E1AC0FC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114300</xdr:rowOff>
    </xdr:to>
    <xdr:sp macro="" textlink="">
      <xdr:nvSpPr>
        <xdr:cNvPr id="2647" name="AutoShape 3" descr="https://www.topuniversities.com/sites/default/files/university-of-oslo_473_small.jpg">
          <a:extLst>
            <a:ext uri="{FF2B5EF4-FFF2-40B4-BE49-F238E27FC236}">
              <a16:creationId xmlns:a16="http://schemas.microsoft.com/office/drawing/2014/main" id="{2F5284EE-43AE-4F20-8F15-7A2BF98C1978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114300</xdr:rowOff>
    </xdr:to>
    <xdr:sp macro="" textlink="">
      <xdr:nvSpPr>
        <xdr:cNvPr id="2648" name="AutoShape 15" descr="https://www.topuniversities.com/sites/default/files/boston-university_592560cf2aeae70239af4ac2_small.jpg">
          <a:extLst>
            <a:ext uri="{FF2B5EF4-FFF2-40B4-BE49-F238E27FC236}">
              <a16:creationId xmlns:a16="http://schemas.microsoft.com/office/drawing/2014/main" id="{167EF113-2ADC-45DA-8CF3-CB2810B0110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649" name="AutoShape 25" descr="https://www.topuniversities.com/sites/default/files/wageningen-university_659_small.jpg">
          <a:extLst>
            <a:ext uri="{FF2B5EF4-FFF2-40B4-BE49-F238E27FC236}">
              <a16:creationId xmlns:a16="http://schemas.microsoft.com/office/drawing/2014/main" id="{C918F5A3-3787-4095-99DB-0DA6E84FE99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650" name="AutoShape 26" descr="https://www.topuniversities.com/sites/default/files/uppsala-university_643_small.jpg">
          <a:extLst>
            <a:ext uri="{FF2B5EF4-FFF2-40B4-BE49-F238E27FC236}">
              <a16:creationId xmlns:a16="http://schemas.microsoft.com/office/drawing/2014/main" id="{595423D4-2A62-46DC-BD7C-3E3F24A791C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114300</xdr:rowOff>
    </xdr:to>
    <xdr:sp macro="" textlink="">
      <xdr:nvSpPr>
        <xdr:cNvPr id="2651" name="AutoShape 27" descr="https://www.topuniversities.com/sites/default/files/eindhoven-university-of-technology_592560cf2aeae70239af4b3c_small.jpg">
          <a:extLst>
            <a:ext uri="{FF2B5EF4-FFF2-40B4-BE49-F238E27FC236}">
              <a16:creationId xmlns:a16="http://schemas.microsoft.com/office/drawing/2014/main" id="{F12115DE-13DA-4C50-BCCA-D00DC3C6B7D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2652" name="AutoShape 28" descr="https://www.topuniversities.com/sites/default/files/university-of-alberta_15_small.jpg">
          <a:extLst>
            <a:ext uri="{FF2B5EF4-FFF2-40B4-BE49-F238E27FC236}">
              <a16:creationId xmlns:a16="http://schemas.microsoft.com/office/drawing/2014/main" id="{E9539810-0193-4840-A8DE-4122B367F1D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114300</xdr:rowOff>
    </xdr:to>
    <xdr:sp macro="" textlink="">
      <xdr:nvSpPr>
        <xdr:cNvPr id="2653" name="AutoShape 29" descr="https://www.topuniversities.com/sites/default/files/freie-universitaet-berlin_215_small.jpg">
          <a:extLst>
            <a:ext uri="{FF2B5EF4-FFF2-40B4-BE49-F238E27FC236}">
              <a16:creationId xmlns:a16="http://schemas.microsoft.com/office/drawing/2014/main" id="{D21FD43B-FD1A-4039-AE55-9906C0A3089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39</xdr:row>
      <xdr:rowOff>114300</xdr:rowOff>
    </xdr:to>
    <xdr:sp macro="" textlink="">
      <xdr:nvSpPr>
        <xdr:cNvPr id="2654" name="AutoShape 30" descr="https://www.topuniversities.com/sites/default/files/humboldt-universitt-zu-berlin_272_small.jpg">
          <a:extLst>
            <a:ext uri="{FF2B5EF4-FFF2-40B4-BE49-F238E27FC236}">
              <a16:creationId xmlns:a16="http://schemas.microsoft.com/office/drawing/2014/main" id="{DD6708A9-F82E-4CEC-97D2-ADBC5B6DCEC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114300</xdr:rowOff>
    </xdr:to>
    <xdr:sp macro="" textlink="">
      <xdr:nvSpPr>
        <xdr:cNvPr id="2655" name="AutoShape 31" descr="https://www.topuniversities.com/sites/default/files/university-of-groningen_243_small.jpg">
          <a:extLst>
            <a:ext uri="{FF2B5EF4-FFF2-40B4-BE49-F238E27FC236}">
              <a16:creationId xmlns:a16="http://schemas.microsoft.com/office/drawing/2014/main" id="{DC597DD9-B1E5-4F86-A741-137A886A74C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41</xdr:row>
      <xdr:rowOff>114300</xdr:rowOff>
    </xdr:to>
    <xdr:sp macro="" textlink="">
      <xdr:nvSpPr>
        <xdr:cNvPr id="2656" name="AutoShape 32" descr="https://www.topuniversities.com/sites/default/files/cole-normale-suprieure-de-lyon_175_small.jpg">
          <a:extLst>
            <a:ext uri="{FF2B5EF4-FFF2-40B4-BE49-F238E27FC236}">
              <a16:creationId xmlns:a16="http://schemas.microsoft.com/office/drawing/2014/main" id="{D3A145C3-7606-4D7B-B143-2CBE6E247EA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114300</xdr:rowOff>
    </xdr:to>
    <xdr:sp macro="" textlink="">
      <xdr:nvSpPr>
        <xdr:cNvPr id="2657" name="AutoShape 33" descr="https://www.topuniversities.com/sites/default/files/nanjing-university_430_small.jpg">
          <a:extLst>
            <a:ext uri="{FF2B5EF4-FFF2-40B4-BE49-F238E27FC236}">
              <a16:creationId xmlns:a16="http://schemas.microsoft.com/office/drawing/2014/main" id="{CCB1CD3C-14F0-4ED0-9EAF-400A761B3B5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114300</xdr:rowOff>
    </xdr:to>
    <xdr:sp macro="" textlink="">
      <xdr:nvSpPr>
        <xdr:cNvPr id="2658" name="AutoShape 34" descr="https://www.topuniversities.com/sites/default/files/lancaster-university_335_small.jpg">
          <a:extLst>
            <a:ext uri="{FF2B5EF4-FFF2-40B4-BE49-F238E27FC236}">
              <a16:creationId xmlns:a16="http://schemas.microsoft.com/office/drawing/2014/main" id="{02BEBFCA-395F-4352-AECF-2EDEE728A8B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114300</xdr:rowOff>
    </xdr:to>
    <xdr:sp macro="" textlink="">
      <xdr:nvSpPr>
        <xdr:cNvPr id="2659" name="AutoShape 35" descr="https://www.topuniversities.com/sites/default/files/university-of-technology-sydney_592560cf2aeae70239af4ccf_small.jpg">
          <a:extLst>
            <a:ext uri="{FF2B5EF4-FFF2-40B4-BE49-F238E27FC236}">
              <a16:creationId xmlns:a16="http://schemas.microsoft.com/office/drawing/2014/main" id="{3DBAB978-B875-49AF-9938-C2CA3E56595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45</xdr:row>
      <xdr:rowOff>114300</xdr:rowOff>
    </xdr:to>
    <xdr:sp macro="" textlink="">
      <xdr:nvSpPr>
        <xdr:cNvPr id="2660" name="AutoShape 36" descr="https://www.topuniversities.com/sites/default/files/newcastle-university_592560cf2aeae70239af4c45_small.jpg">
          <a:extLst>
            <a:ext uri="{FF2B5EF4-FFF2-40B4-BE49-F238E27FC236}">
              <a16:creationId xmlns:a16="http://schemas.microsoft.com/office/drawing/2014/main" id="{FD29DE35-B288-4A19-8BA7-37934496D91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661" name="AutoShape 37" descr="https://www.topuniversities.com/sites/default/files/pontificia-universidad-catlica-de-chile-uc_107_small.jpg">
          <a:extLst>
            <a:ext uri="{FF2B5EF4-FFF2-40B4-BE49-F238E27FC236}">
              <a16:creationId xmlns:a16="http://schemas.microsoft.com/office/drawing/2014/main" id="{CB9B5641-2C14-43FD-A40D-4080BF39A62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662" name="AutoShape 38" descr="https://www.topuniversities.com/sites/default/files/kit-karlsruhe-institute-of-technology_310_small.jpg">
          <a:extLst>
            <a:ext uri="{FF2B5EF4-FFF2-40B4-BE49-F238E27FC236}">
              <a16:creationId xmlns:a16="http://schemas.microsoft.com/office/drawing/2014/main" id="{B9F96312-B6DF-4FAC-A3B6-0CDA6B3480F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663" name="AutoShape 39" descr="https://www.topuniversities.com/sites/default/files/kyushu-university_331_small.jpg">
          <a:extLst>
            <a:ext uri="{FF2B5EF4-FFF2-40B4-BE49-F238E27FC236}">
              <a16:creationId xmlns:a16="http://schemas.microsoft.com/office/drawing/2014/main" id="{602C0AD3-5189-4C9F-A29C-CFA98EAAAC7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664" name="AutoShape 40" descr="https://www.topuniversities.com/sites/default/files/university-of-basel_46_small.jpg">
          <a:extLst>
            <a:ext uri="{FF2B5EF4-FFF2-40B4-BE49-F238E27FC236}">
              <a16:creationId xmlns:a16="http://schemas.microsoft.com/office/drawing/2014/main" id="{BA9744AF-A890-4D87-B9D2-8ABA9801547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665" name="AutoShape 41" descr="https://www.topuniversities.com/sites/default/files/mcmaster-university_397_small.jpg">
          <a:extLst>
            <a:ext uri="{FF2B5EF4-FFF2-40B4-BE49-F238E27FC236}">
              <a16:creationId xmlns:a16="http://schemas.microsoft.com/office/drawing/2014/main" id="{7FBA537E-44FC-41B2-8A65-01081DACD49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66" name="AutoShape 42" descr="https://www.topuniversities.com/sites/default/files/ghent-university_228_small.jpg">
          <a:extLst>
            <a:ext uri="{FF2B5EF4-FFF2-40B4-BE49-F238E27FC236}">
              <a16:creationId xmlns:a16="http://schemas.microsoft.com/office/drawing/2014/main" id="{29D7ED7E-B1B4-4918-A368-04ACDC444A3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667" name="AutoShape 43" descr="https://www.topuniversities.com/sites/default/files/politecnico-di-milano_592560cf2aeae70239af4c1c_small.jpg">
          <a:extLst>
            <a:ext uri="{FF2B5EF4-FFF2-40B4-BE49-F238E27FC236}">
              <a16:creationId xmlns:a16="http://schemas.microsoft.com/office/drawing/2014/main" id="{21D04716-78DC-487E-9782-8208F31DE74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668" name="AutoShape 44" descr="https://www.topuniversities.com/sites/default/files/universiti-putra-malaysia-upm_385_small.jpg">
          <a:extLst>
            <a:ext uri="{FF2B5EF4-FFF2-40B4-BE49-F238E27FC236}">
              <a16:creationId xmlns:a16="http://schemas.microsoft.com/office/drawing/2014/main" id="{270094C4-60E1-44AF-A592-2E76DFA7FE2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669" name="AutoShape 45" descr="https://www.topuniversities.com/sites/default/files/universiti-kebangsaan-malaysia-ukm_384_small.jpg">
          <a:extLst>
            <a:ext uri="{FF2B5EF4-FFF2-40B4-BE49-F238E27FC236}">
              <a16:creationId xmlns:a16="http://schemas.microsoft.com/office/drawing/2014/main" id="{95C95951-EC98-44EF-9E8C-D5451966A1C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670" name="AutoShape 46" descr="https://www.topuniversities.com/sites/default/files/hokkaido-university_266_small.jpg">
          <a:extLst>
            <a:ext uri="{FF2B5EF4-FFF2-40B4-BE49-F238E27FC236}">
              <a16:creationId xmlns:a16="http://schemas.microsoft.com/office/drawing/2014/main" id="{2F9BB998-5BB7-485A-84F8-857BC879B11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2671" name="AutoShape 47" descr="https://www.topuniversities.com/sites/default/files/university-of-california-santa-barbara-ucsb_91_small.jpg">
          <a:extLst>
            <a:ext uri="{FF2B5EF4-FFF2-40B4-BE49-F238E27FC236}">
              <a16:creationId xmlns:a16="http://schemas.microsoft.com/office/drawing/2014/main" id="{522146E2-1412-4322-BA37-EAED9E8388F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2672" name="AutoShape 48" descr="https://www.topuniversities.com/sites/default/files/universiti-sains-malaysia-usm_386_small.jpg">
          <a:extLst>
            <a:ext uri="{FF2B5EF4-FFF2-40B4-BE49-F238E27FC236}">
              <a16:creationId xmlns:a16="http://schemas.microsoft.com/office/drawing/2014/main" id="{08E128AF-9EE4-4957-AB72-CDBD6F74086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2673" name="AutoShape 49" descr="https://www.topuniversities.com/sites/default/files/stockholm-university_577_small.jpg">
          <a:extLst>
            <a:ext uri="{FF2B5EF4-FFF2-40B4-BE49-F238E27FC236}">
              <a16:creationId xmlns:a16="http://schemas.microsoft.com/office/drawing/2014/main" id="{BF124373-4124-4753-9121-CF4D3ED24B3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2674" name="AutoShape 50" descr="https://www.topuniversities.com/sites/default/files/the-university-of-exeter_204_small.jpg">
          <a:extLst>
            <a:ext uri="{FF2B5EF4-FFF2-40B4-BE49-F238E27FC236}">
              <a16:creationId xmlns:a16="http://schemas.microsoft.com/office/drawing/2014/main" id="{9A26E066-1F28-4D2E-9319-816EC68777D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2675" name="AutoShape 51" descr="https://www.topuniversities.com/sites/default/files/university-of-waterloo_670_small.jpg">
          <a:extLst>
            <a:ext uri="{FF2B5EF4-FFF2-40B4-BE49-F238E27FC236}">
              <a16:creationId xmlns:a16="http://schemas.microsoft.com/office/drawing/2014/main" id="{1F5BAC13-32D5-49D9-A029-862512BD069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2676" name="AutoShape 52" descr="https://www.topuniversities.com/sites/default/files/cardiff-university_592560cf2aeae70239af4ae6_small.jpg">
          <a:extLst>
            <a:ext uri="{FF2B5EF4-FFF2-40B4-BE49-F238E27FC236}">
              <a16:creationId xmlns:a16="http://schemas.microsoft.com/office/drawing/2014/main" id="{02FAFA73-EBD2-4E89-B814-0F5B5E80E26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2677" name="AutoShape 53" descr="https://www.topuniversities.com/sites/default/files/university-of-vienna_652_small.jpg">
          <a:extLst>
            <a:ext uri="{FF2B5EF4-FFF2-40B4-BE49-F238E27FC236}">
              <a16:creationId xmlns:a16="http://schemas.microsoft.com/office/drawing/2014/main" id="{1BDDBBDE-22F9-41C0-8B59-15C5D4DC616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2678" name="AutoShape 54" descr="https://www.topuniversities.com/sites/default/files/university-of-york_689_small.jpg">
          <a:extLst>
            <a:ext uri="{FF2B5EF4-FFF2-40B4-BE49-F238E27FC236}">
              <a16:creationId xmlns:a16="http://schemas.microsoft.com/office/drawing/2014/main" id="{5E40E697-3879-4F36-A829-8DFD4FEA0B4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2679" name="AutoShape 55" descr="https://www.topuniversities.com/sites/default/files/university-of-rochester_592560cf2aeae70239af4c96_small.jpg">
          <a:extLst>
            <a:ext uri="{FF2B5EF4-FFF2-40B4-BE49-F238E27FC236}">
              <a16:creationId xmlns:a16="http://schemas.microsoft.com/office/drawing/2014/main" id="{DDA8F7EE-58F9-433B-94FE-6F63B88D95A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2680" name="AutoShape 56" descr="https://www.topuniversities.com/sites/default/files/aarhus-university_592560cf2aeae70239af4a8a_small.jpg">
          <a:extLst>
            <a:ext uri="{FF2B5EF4-FFF2-40B4-BE49-F238E27FC236}">
              <a16:creationId xmlns:a16="http://schemas.microsoft.com/office/drawing/2014/main" id="{2E945773-D8AB-4FED-AC6D-E8769951109B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2681" name="AutoShape 57" descr="https://www.topuniversities.com/sites/default/files/hanyang-university_250_small.jpg">
          <a:extLst>
            <a:ext uri="{FF2B5EF4-FFF2-40B4-BE49-F238E27FC236}">
              <a16:creationId xmlns:a16="http://schemas.microsoft.com/office/drawing/2014/main" id="{223F63F6-D33F-4C01-9A64-34858C0E4E3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2682" name="AutoShape 58" descr="https://www.topuniversities.com/sites/default/files/michigan-state-university_402_small.jpg">
          <a:extLst>
            <a:ext uri="{FF2B5EF4-FFF2-40B4-BE49-F238E27FC236}">
              <a16:creationId xmlns:a16="http://schemas.microsoft.com/office/drawing/2014/main" id="{C53872D9-54D7-4FD9-8340-451F44CB9DA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2683" name="AutoShape 59" descr="https://www.topuniversities.com/sites/default/files/university-of-maryland-college-park_393_small.jpg">
          <a:extLst>
            <a:ext uri="{FF2B5EF4-FFF2-40B4-BE49-F238E27FC236}">
              <a16:creationId xmlns:a16="http://schemas.microsoft.com/office/drawing/2014/main" id="{CE88705D-D9D4-46FF-B30F-B40BAA249B3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2684" name="AutoShape 60" descr="https://www.topuniversities.com/sites/default/files/technische-universitt-berlin-tu-berlin_595_small.jpg">
          <a:extLst>
            <a:ext uri="{FF2B5EF4-FFF2-40B4-BE49-F238E27FC236}">
              <a16:creationId xmlns:a16="http://schemas.microsoft.com/office/drawing/2014/main" id="{62A77FCC-F931-41E9-98E7-EDEA3A4F3FA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2685" name="AutoShape 61" descr="https://www.topuniversities.com/sites/default/files/emory-university_185_small.jpg">
          <a:extLst>
            <a:ext uri="{FF2B5EF4-FFF2-40B4-BE49-F238E27FC236}">
              <a16:creationId xmlns:a16="http://schemas.microsoft.com/office/drawing/2014/main" id="{C796E59E-BA65-4085-BAA9-F69333D3CE9E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2686" name="AutoShape 62" descr="https://www.topuniversities.com/sites/default/files/case-western-reserve-university_102_small.jpg">
          <a:extLst>
            <a:ext uri="{FF2B5EF4-FFF2-40B4-BE49-F238E27FC236}">
              <a16:creationId xmlns:a16="http://schemas.microsoft.com/office/drawing/2014/main" id="{8D182BAA-6759-4134-8529-BA01F724AD8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2687" name="AutoShape 63" descr="https://www.topuniversities.com/sites/default/files/instituto-tecnolgico-y-de-estudios-superiores-de-monterrey_592560cf2aeae70239af4cd6_small.jpg">
          <a:extLst>
            <a:ext uri="{FF2B5EF4-FFF2-40B4-BE49-F238E27FC236}">
              <a16:creationId xmlns:a16="http://schemas.microsoft.com/office/drawing/2014/main" id="{2BA9EB32-CF65-46B2-96B5-7CE02683E5F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2688" name="AutoShape 64" descr="https://www.topuniversities.com/sites/default/files/king-fahd-university-of-petroleum-minerals_779_small.jpg">
          <a:extLst>
            <a:ext uri="{FF2B5EF4-FFF2-40B4-BE49-F238E27FC236}">
              <a16:creationId xmlns:a16="http://schemas.microsoft.com/office/drawing/2014/main" id="{8E1F9291-D37D-46CA-BF5A-A7AE14507FF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2689" name="AutoShape 65" descr="https://www.topuniversities.com/sites/default/files/university-of-pittsburgh_500_small.jpg">
          <a:extLst>
            <a:ext uri="{FF2B5EF4-FFF2-40B4-BE49-F238E27FC236}">
              <a16:creationId xmlns:a16="http://schemas.microsoft.com/office/drawing/2014/main" id="{9B7BCFD4-C3DE-4D70-AB04-9EA43CF91EE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2690" name="AutoShape 66" descr="https://www.topuniversities.com/sites/default/files/rwth-aachen-university_4_small.jpg">
          <a:extLst>
            <a:ext uri="{FF2B5EF4-FFF2-40B4-BE49-F238E27FC236}">
              <a16:creationId xmlns:a16="http://schemas.microsoft.com/office/drawing/2014/main" id="{6AB17F63-B520-4DC3-BAA1-37280E4ECF0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2691" name="AutoShape 67" descr="https://www.topuniversities.com/sites/default/files/alma-mater-studiorum-university-of-bologna_592560cf2aeae70239af4ac0_small.jpg">
          <a:extLst>
            <a:ext uri="{FF2B5EF4-FFF2-40B4-BE49-F238E27FC236}">
              <a16:creationId xmlns:a16="http://schemas.microsoft.com/office/drawing/2014/main" id="{BFAE3488-FC00-46D6-B79B-C62419D545E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2692" name="AutoShape 68" descr="https://www.topuniversities.com/sites/default/files/university-of-bath_47_small.jpg">
          <a:extLst>
            <a:ext uri="{FF2B5EF4-FFF2-40B4-BE49-F238E27FC236}">
              <a16:creationId xmlns:a16="http://schemas.microsoft.com/office/drawing/2014/main" id="{95B8AFE5-18C6-4107-B0F1-2396F009DD24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2693" name="AutoShape 69" descr="https://www.topuniversities.com/sites/default/files/texas-am-university_592560cf2aeae70239af4ce2_small.jpg">
          <a:extLst>
            <a:ext uri="{FF2B5EF4-FFF2-40B4-BE49-F238E27FC236}">
              <a16:creationId xmlns:a16="http://schemas.microsoft.com/office/drawing/2014/main" id="{7C51AF5D-42DD-4CF4-A1CF-0EE89F3A223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2694" name="AutoShape 70" descr="https://www.topuniversities.com/sites/default/files/university-of-barcelona_592560cf2aeae70239af4aaf_small.jpg">
          <a:extLst>
            <a:ext uri="{FF2B5EF4-FFF2-40B4-BE49-F238E27FC236}">
              <a16:creationId xmlns:a16="http://schemas.microsoft.com/office/drawing/2014/main" id="{68B8F6D0-656E-4E8B-895D-E0802485F407}"/>
            </a:ext>
          </a:extLst>
        </xdr:cNvPr>
        <xdr:cNvSpPr>
          <a:spLocks noChangeAspect="1" noChangeArrowheads="1"/>
        </xdr:cNvSpPr>
      </xdr:nvSpPr>
      <xdr:spPr bwMode="auto">
        <a:xfrm>
          <a:off x="41814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695" name="AutoShape 1" descr="Massachusetts Institute of Technology (MIT) Logo">
          <a:extLst>
            <a:ext uri="{FF2B5EF4-FFF2-40B4-BE49-F238E27FC236}">
              <a16:creationId xmlns:a16="http://schemas.microsoft.com/office/drawing/2014/main" id="{B478812D-0453-4477-8598-290C380437AF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304800" cy="304800"/>
    <xdr:sp macro="" textlink="">
      <xdr:nvSpPr>
        <xdr:cNvPr id="2696" name="AutoShape 1" descr="Massachusetts Institute of Technology (MIT) Logo">
          <a:extLst>
            <a:ext uri="{FF2B5EF4-FFF2-40B4-BE49-F238E27FC236}">
              <a16:creationId xmlns:a16="http://schemas.microsoft.com/office/drawing/2014/main" id="{33893444-078B-407E-B337-96C3A27F6AFA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697" name="AutoShape 65" descr="McGill University Logo">
          <a:extLst>
            <a:ext uri="{FF2B5EF4-FFF2-40B4-BE49-F238E27FC236}">
              <a16:creationId xmlns:a16="http://schemas.microsoft.com/office/drawing/2014/main" id="{8203D670-0F8B-496A-B403-8A0C1E3FFA2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698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A565A7D5-4127-462B-A6D8-36F2724F892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9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6CA63097-5203-41C2-8EB7-EA7B853958B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423F8EB-FA27-42AB-8FBC-074DF8F245B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4170B849-A08B-407B-B5A4-7B3DABEB9E4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272E1FA3-71C2-4F80-AC84-743CADC30AF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0AAC487A-52E7-49E0-84F1-EF416237FD7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429ABD29-4024-423B-8CBA-55A7D9A53A1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34BE9851-201F-4E2E-A7F7-91451F83B68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523C6895-FEB3-4B85-BD3C-178E79C110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DF7FEE7C-5CD6-4C22-B3B4-52E5E6DB3FA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DB0D1EE1-C703-4F90-B6DF-EF86B39AA36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0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54E20463-BC4F-435B-B746-C9774C32CD1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ABA5DBD9-0374-42FA-A4B8-6F617D17DDD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3B0BFD92-9937-4099-8022-F9F19C1448D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70B40C22-1B07-4500-B2AF-4456FF56859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00451048-5C6C-47FD-BD60-C5345A45F82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44622034-84C2-43C9-A20B-54B5682379F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FEF16A21-3ED3-4EC3-A0A2-3319E9AC5FE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95691811-515A-4F6F-ABE1-CC511AB7FEC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6C9622C7-E6D9-4257-8DE8-60F9FC8362B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EF8A583A-1C53-435D-944B-92F8E5A2CB6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1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C842965A-CE2B-4442-8666-D3E20EA8388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2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D97445A-A2FB-4E26-BD4F-5725225D525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FCAC29E3-3023-41E0-A9D8-11E51F83283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D66C6A5F-0EDB-461B-8E11-B2066F60109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2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ABA8C95C-ED2C-4B6F-95DC-591A1BA769F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4C1BC9FC-FC42-48E2-9EA7-9727C4545AFA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5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1A048E2A-28AB-40AE-9515-63DDC9DA97C1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6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E6114D5A-CD6B-4A65-9341-F2DD3CE6077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27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EA4438F4-ED73-4E78-ACE7-FB2452923A7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2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6AF6436B-C8DE-4EC9-B441-54FB1082E5D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2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6B5D01C7-102B-4F6E-A133-48768995DD4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3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D7483BF7-ADE1-4443-BF80-7A04F37CBA4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31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45BE54B7-44E4-430E-A42A-580550DD2C8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3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7C987B60-12B3-4F3F-909E-E9DBBF8D88F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3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519D4F7B-70E6-4700-8768-E956C93C29B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3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9430947E-F949-46BE-AA2B-FEB38D408FA0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3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BBB99DFD-0D6C-4D77-B2B2-AA064C24412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3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C645C9D1-AB4B-4F86-8F49-48BE028B1AB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3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35F87B17-7770-47E1-8FCB-48A2FE1F403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3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697CB4BB-8E47-4820-B5CA-D56B37FC3B5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39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EAA2D9B3-E59F-4047-B649-29B26700DAD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4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F9A31C83-A52C-410F-A33E-3D7166B8443A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41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42B3187F-9F8A-4610-820F-00F74338FB9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42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247F588D-4077-469F-ADEE-EB471445C021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43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901A916D-475C-42EF-A79B-6956B87DBA0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4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22A474FB-18B6-4D22-80B5-4505D72F031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45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E93C5FCB-0627-4E4E-A896-C6B49796ECC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4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370EB855-C326-4B6E-A151-E1D4DCFA2EB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47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C99F3600-B908-420B-9012-718284987A0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4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9109D897-9E8F-4B08-8C16-767F07706470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4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9D86A8AB-229F-4E60-9C4F-DCDABEBFDF7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BD20C13-A9D0-4F9E-A031-6BAD4991CE3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1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E036D5BC-1C29-4197-AFEB-49AA8E4BB6D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2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C25874CF-5CA9-41A3-BC3A-3E079EF116D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3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9B326521-7519-4A77-AA46-6D47083C13C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4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1A896904-E5D5-460C-B57E-EB27C79C515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5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1C3F5E53-4237-415B-9F06-C218BF3BF22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6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235B36BF-FE59-444F-9F1E-494D941FC49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7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74C08A2-2A17-4BC5-9BB6-6F88DF8764C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8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6D900DA1-BBB6-43FC-A1BE-3E341CF0023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59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C2C49B15-8333-414B-BE8F-1C0EFEC396B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0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3FF54662-6B08-4510-A802-85EA0353E7E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1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A1521B2D-7BAE-4322-9027-925617CE658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2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CC87F207-2EC7-477D-BC4D-9B38858F289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3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EE1A3513-DDC0-4DA8-80C1-4703A31B1F8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4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5C65BC39-3523-41ED-B8F7-06CBCDF3618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5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9E8C711A-06A9-4242-908A-7D36291FF10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6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05069B2B-1FF8-4B90-8B2B-D66EA21FEA0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7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4E367AE1-17EE-416E-915F-627A39A1E82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8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F0353CD9-57DC-458F-877D-7C7DF2B1B81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6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A8D37DFB-C727-48B2-9CF3-2CE61C2AC5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4A1FC55E-9178-412F-A94F-C4D1BA2A9E1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7209AC92-A188-45C0-84ED-F40B58A4E5A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2237F9DA-E310-44E6-9439-FC6C837E3D4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0FE1F403-12F9-4F75-85CF-4A69966E2EE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A7B88101-9BD7-4D62-B8B4-2A1E7608DE5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A0AA39CF-B78E-4084-BB10-A5FF7064DDC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83B7444F-92DD-48A9-9AB0-32BDBE88CAF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D8040F49-DE52-4815-9241-B2687BAB138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EF5FE421-4BC6-4514-A600-F0A147DB7A5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7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7EE206E-7107-45CC-A277-6354174D201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0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011D30A0-7130-4BD9-9001-A0680773BD2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1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A6341727-4630-41B1-A402-1C15EC0C29B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2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0058726-E907-44AB-83CD-4985430CD7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3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E467EB2D-6A9D-405B-AB93-94EC2D49113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1314494C-8EEF-4951-8CB4-E610576B7CD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6AB9894D-09D9-4844-962F-8BAA4A57E2D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773E347D-0A5F-4A8C-BDD8-CE5DDC98309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4066F3B5-781C-4389-9AF6-5628C69AFA1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B87A28C-6BE2-4D5F-9AB2-0D2EF48594B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89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17E419AA-4AE5-4E58-A91A-27B2E01B7E2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457200</xdr:colOff>
      <xdr:row>1</xdr:row>
      <xdr:rowOff>0</xdr:rowOff>
    </xdr:from>
    <xdr:ext cx="304800" cy="304800"/>
    <xdr:sp macro="" textlink="">
      <xdr:nvSpPr>
        <xdr:cNvPr id="279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E624A18F-A71C-43D6-BEE4-982DBF908BF2}"/>
            </a:ext>
          </a:extLst>
        </xdr:cNvPr>
        <xdr:cNvSpPr>
          <a:spLocks noChangeAspect="1" noChangeArrowheads="1"/>
        </xdr:cNvSpPr>
      </xdr:nvSpPr>
      <xdr:spPr bwMode="auto">
        <a:xfrm>
          <a:off x="7572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9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678271DE-09EC-45E4-9A3C-22C9BE44735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9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1ECB290A-E79E-46C3-AAA6-825A55215E4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9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C94A08F-3829-40B9-BD97-9127A32E741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9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5D0887A0-5343-4123-A319-051FBF5DF45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9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5EF811F0-285E-4A1D-A4B9-C783C31B6E0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96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4EBE37F9-BCF0-4FDE-934E-D63E45EECC3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9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2150D4C2-E103-42DD-B0DF-0844F6B2315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98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2631DF00-1904-4103-B010-A6724F59138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79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307A0724-1AAB-48A9-99C4-1746A25AA1D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00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10A7FE67-1307-4688-975C-298CCB6B939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01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464F4737-1185-4339-961D-28366D46FC5C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02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A6DEE40E-C730-42A3-81C6-AA61252DCCF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0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E5C2B7B2-B807-4F0A-B421-05A38504DFE2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04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211B4A8A-19EB-4AEC-963F-255CDA6F31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0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03B34F57-D438-4525-9945-CA4D40F7F79F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06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94F67BE0-3534-4385-8971-C2E8EF3CA02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0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E466BA84-5063-4283-BB8B-D8557410C27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08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E55AD9B1-CD87-4EA1-96A9-17A7AE15E83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09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554BC34-23B4-4EE7-BDD0-9267CD50238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0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21C14904-BAD0-4E9E-B92D-EEE996ADD56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1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6D6653F1-294E-44E8-9085-14A35611717C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F806F494-A7E6-495B-A389-45C46AECD9E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1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F06E04FB-1E26-4AB7-BACC-CCD3E61A43C4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364081F9-3AC7-4B9F-8FB1-85E92BFB18E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1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19572643-E84B-4B0D-8B62-A73CB4380640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6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717252B0-31C8-4F49-AB92-661DD29499A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1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DFC630F0-4BD7-42DF-837D-6454DC6C7FBB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8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F91DFC66-EB1D-4F80-BA58-59DF4B9034B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19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DA680D6-38E0-411A-A4F5-0A4C579FDF7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0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FDF086EC-151B-4E26-93E5-163F7B3238D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1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9108EF1E-CED9-4122-A861-C80EB93E507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2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B66062FC-63E4-4058-BF68-3E63EABF3B2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3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A57F0992-768A-4DED-A772-A607C1DBCE6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4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E98978C2-7A30-4706-A1A0-822F2C4514F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5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8834350B-61B4-4778-B996-32875C1EA0F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6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AB6E036B-D31F-4D60-9FDB-6BDC423A3F9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7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6E3EE2E-6517-4355-A0E1-0F15D9943E1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8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C22D1AB-EFDB-460B-86F7-A0E169F263A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29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F0983303-4D8B-45B1-A07E-2915AD4536D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0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56A510B4-0B68-4067-82BB-0CA96AC6CD2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1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BE0ACBC8-0ED9-4386-8E0F-AD38B0A2F4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2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E2DAEC81-967A-4599-8D9D-7FEA24FD9DC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3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589B5EFC-7DFF-4F71-800A-AACC029E7F9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4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82CE81A3-2CBE-40EA-BF6E-371C514756B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CC131541-1948-43C8-ABCA-D9905DDF332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DE42CF01-BEBA-48A2-881C-783B72B52C1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7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1B701C98-8FF5-45FA-97AA-6F5DE00914B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8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BB359E68-A42E-4DA9-A2D8-88E727A2812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39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3875FCA9-21EE-4D59-903B-616F90C43C9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0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3090C283-F557-46F4-9E1F-75E3F5C5E46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1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0278D5DC-BA92-41BF-8DB1-92BEE896D9D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2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1294518A-420C-4EDD-A277-C79A0E7551C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3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7B1EA68C-5813-4ADE-8222-B11656293AD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4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D21337DB-2ACE-499C-BB0E-FF44AFBAF0C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901109B5-74F2-4A71-AFAF-40C7F9C1AAB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6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0E42AC42-2D1E-4041-8B6E-D0761950918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7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EDE05055-B6E9-4E47-A185-83D056EF5BE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8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B49E21D8-1F9E-4979-8F4F-4F72B721926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49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3DC31D85-F40D-4C79-8AC1-21014B3CC61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0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867CF5DE-8298-4082-89D4-20877B397B4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1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F5DCED2A-349B-4456-A3BE-7EF6ACBB63C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2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9C15A1BF-9230-4065-B060-E6228E680ED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104775</xdr:colOff>
      <xdr:row>1</xdr:row>
      <xdr:rowOff>0</xdr:rowOff>
    </xdr:from>
    <xdr:ext cx="304800" cy="304800"/>
    <xdr:sp macro="" textlink="">
      <xdr:nvSpPr>
        <xdr:cNvPr id="285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4653C30-7272-4629-A666-08BE34C97054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54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5982377F-A8DF-46B3-8ABE-D9D438EEE3F8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5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BCA1CC98-350F-45D5-B057-156ADC7E096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5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7E5609C0-120A-49DE-9A67-B57465114468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7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067C3473-485A-430C-9B83-A0336C1ACBC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5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6AD3B4E6-DC08-4328-A114-82DC16A301A7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5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528B2054-EB98-491E-8597-B2609752836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6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2285ACBD-D7B8-4EB1-9BC4-8828C4260D1B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61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2FA1F9C3-4D22-4881-8A2E-B3ABDCCCEBB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6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8AF5B71F-E0B1-435A-9C9D-12BA6F93D724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63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0C76C14C-0F42-4F08-B8EA-D3F8831E2F6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6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81C13867-8C91-4796-A02A-6255A63726F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65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1A572F44-ED13-42FD-A302-C9F68D5326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66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88293ADD-415F-4380-9208-F675C6DA422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67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E3A0C985-6D71-4782-B852-02B1D993EB8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6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DBDFC7D9-214D-4929-BF37-C730A714A1DB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69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EF82CB42-996C-4C38-A245-8FE2F852418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70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435F87BA-48C3-41E9-986F-61A36B1250C7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71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650C4AB1-BFDE-455D-A99D-F3C73DE2CB9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72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D83DE930-F89C-4E84-A29D-CF5FBBD4FA6B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73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A5CAF016-2B69-4352-BEA2-84BE0E9814D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74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752697DE-648F-4CB7-AE01-163A8178574F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75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D97B1AE8-CC3A-403C-BFA7-777AE6C6D94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7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857A6FF1-7B0E-441B-825C-6C2ADE7200B8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77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AA861404-7141-4043-934D-EBCFB8AD671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7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49553134-6C11-44BB-9BC0-C14B5697DB88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7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1571E3E4-EE80-4E06-A9F6-A29277E0589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8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EE057533-D567-4AF6-99DF-6E240B78CE45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81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D33BE202-3966-4605-87F9-DB83C3CE2EE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8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E3106410-BFA2-403F-BA1A-9A962D1D677C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83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CBD02D83-AC66-4668-9279-D584010CA75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8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FEA524DB-3426-4512-90D5-AB34BE3C358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85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3351D457-2094-4316-A06C-F638429D711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86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DEC1B306-BD2B-4CDE-88C9-0957724C419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87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FB87899E-E03C-4477-85C3-7F2BFF4CC43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8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0A180C1D-5DEB-4646-8EFD-C603E88DDC1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89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1E217236-D49A-4349-ABC7-B5F69FABB8F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90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144C70B5-C11C-471B-93E1-8AEA9FE86A08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91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253ADDD2-544B-41D6-A40D-FF134DBBC00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92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1B86FD51-7C17-4F49-B6A0-B6A435842B32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93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D17A0241-7E05-480A-AADB-C9A35321ADD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94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DED54D8F-FF5B-48F8-89D4-160D63D82986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95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3C0EA647-C6FB-4239-A2FF-76C1337C602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9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E593CA39-BFEF-4DBD-99CE-F872E96B3B1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97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002AEB7C-182C-4949-B10F-62F4E500A3C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89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07974FAB-8FF9-459D-90E9-E2BA97F17A2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899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FDD1D473-2F88-4B87-85BF-CF474FB3870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0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8C025974-86C3-4586-9F01-83E77D7FFF0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1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9DE726E-55F9-4F23-83C0-C01DBB1C511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2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965F9ED3-6723-4F34-9B5D-73FDFE8F309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3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2DEAA7C6-FC31-43F2-938F-4AE88A7E672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4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6A8194C-4888-46FE-BB54-59AF7ACCECA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5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17218269-FAA2-42F8-98B2-937252C36CF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6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34F6B011-6FCF-44B1-8537-5B1FD7D1D4F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7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D83588A8-5DA5-43C7-A167-099F699A7BA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8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73F46AE5-9488-491D-8C81-25FE3BD9AAA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09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A1A00A7B-226C-4BCB-9D0E-7F74E061100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0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F3D52B49-02A3-4A52-BE4E-E3310F6F389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1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A795912A-C6E7-451B-9883-E81D026E8F9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2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48B038EA-AFDD-4EC1-8C39-CEF795870A8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3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E381DA7F-35B7-4551-9F5F-A0BBAC6A336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4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F2EB626D-DBEB-4368-B68B-FCEDDFFF660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5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2547A9DE-D155-4A0B-B8B9-7EB8F8192B4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6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001B60DD-A80D-4162-97A7-04BCD9D309C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7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A9DE6477-84BC-4E45-933D-B36F4470AA5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8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4DB411D9-7AE0-4531-8D85-2B213A98289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19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8C8ECA68-0316-4827-8485-04DA91183C3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0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0D96F6FC-43C5-46CC-804C-D010AEAB5E3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1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7E0FFF1A-AA5E-41C4-B8F2-C234FC7F51C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358C6888-DEF7-4DA7-B094-B68CC693E4A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D602438E-CEC9-4DDB-9CCB-DFF29D2ED3F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EA8E3DAB-64B7-430B-A909-A961EE67A96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5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18E8E808-CA47-4780-9F2A-01189EDB79A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6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B859D9C6-7813-4EE8-B518-CC2B6F77463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7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BC50FEE-D1DC-4643-BA90-F4ECF40A93C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8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487143EC-E543-4AB9-84EB-4A1BA0F96CE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29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41C52C39-5F10-47D2-ABF9-D0A1CAF9638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0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E89C7AC-F57C-4009-B748-F52B2B5A0E1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B7789C4-34C5-41D7-8669-56649F229F3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906C9467-A56E-48D1-8F98-133102F1B2B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3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BA249AD5-A57E-4B72-B9DB-C2DB8FB4A08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4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1B9AA22-7D92-41CC-8D6A-ED07AB18FF8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5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C05F2A41-C5DE-4FC8-BEF6-E305924C798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6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A2B0F5BE-5088-4503-9002-19F80DF4AE0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7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061121CD-77D4-40B2-ABEB-EC3AEADBC34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8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8714DA79-8C39-439D-8368-070D2966010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39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03D2DF04-64B6-46BB-9C33-BBD5D6E1AA2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0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C7D2916C-DB94-4AED-97A1-43DED39A90C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1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AF74883C-BD7F-45F7-A491-44440CCE31A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2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9BBFD2EC-6612-498E-8B04-656FE586484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3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FA6334B8-47E4-4239-9D2C-0F4FBECC96C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4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16530DA4-7DE1-4551-BF44-09D8F64F2A8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5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F84A8611-0589-47CD-9786-850AB22DB9A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6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F6BC6B27-1D69-427C-8FB3-1753716AD4C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7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44581ACD-A17A-4EBF-945B-3C520350AEF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8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9A13CE7E-DDAC-43BC-AE30-C87AA0385FC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49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514815BD-FDDA-4F3D-BB76-3EAD550C39E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B98F7E64-292F-4795-AA21-796EA38DF15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7901505F-0EFC-439F-8FA3-94E3DC8AB91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2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A2A5119A-E8C9-469C-AA39-3EBB1F8B176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3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42A1A200-FB9C-4C65-82D2-6269EF5B0F3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4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DA263886-10AC-43E7-9A9C-072F38AA10F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062F575F-138A-43F7-8A10-AAB7BFB1F9E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A1428E2D-36ED-46A9-A063-F65182656D7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7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30277AC5-890C-4B87-88A2-383ADAD86C5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8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0C0B7FCD-08BC-454C-B04C-0381552074C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59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D018285B-DCCE-4A6D-888C-128239FB9F2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0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190BF30F-3721-4091-9559-34DEB6A610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1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CC20ED23-A96C-4D85-AC00-2E4CEDEE6A1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2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23077102-4280-4976-AA03-5363B571859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3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BE6E3E68-D0BD-4F09-8FFC-337A15F7D53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4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66200499-076C-4990-A752-EE01CD51447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5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5B6F18E9-C662-4F25-9684-CB7DD0B1B25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0D2A0F41-DC36-432B-8144-F3CC4E40FDA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7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D18BC4D4-5B79-404D-A85F-EAD8AB1BF55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8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D2DAA16A-D57D-4E83-AD6E-C422B8E678D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69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79727FB3-2D0D-4802-B6D2-77F39642102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0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24F35E37-28EA-4574-9333-86C1CD122D5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1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7A606E5B-928F-4B26-A980-FB570C68602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2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FBC51E25-469D-430E-921E-C3C044FE144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3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C6F31DF1-EDB0-4ABA-A2FB-2890D5268E6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4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3D9BA8DF-6BF4-4D31-84E4-ABDC646C379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5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DE297174-2B84-4C66-AE89-8A17FBC82B2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130BDA2B-BF87-4446-9E56-C6FDFC22283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7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7633D0F0-8D9E-4DEE-8108-27854BECA39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78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0D8789BB-862E-40ED-907F-3A923BFB55C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85725</xdr:colOff>
      <xdr:row>1</xdr:row>
      <xdr:rowOff>0</xdr:rowOff>
    </xdr:from>
    <xdr:ext cx="304800" cy="304800"/>
    <xdr:sp macro="" textlink="">
      <xdr:nvSpPr>
        <xdr:cNvPr id="297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032AF197-9435-4AFF-96A7-5B2E517C1277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0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14954562-9D8A-411F-A4EC-C380DE01D26D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1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23205E67-A905-4C63-80ED-C7DA829E110F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82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5B3BC59E-B903-4FAD-A21A-F5D5AF18E41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3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1A581D29-9A93-4FAC-B433-04A71B310FE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84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193C3171-C872-4E85-9294-BEA5DC6B9A9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6D4882CB-3DDC-4079-B371-956688EE8D53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86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3CC04A4D-9DEE-4238-98E7-F0AABA099F6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7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EB3F4624-DFEF-46FE-9D2A-29ACBF74F6A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88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03D47E51-02BB-412A-9A95-FD7F9A643B2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89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28B4F0B3-ADCE-46D6-9331-BF834858B670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0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B32E44F9-0758-4450-9CC0-9B164040B99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991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2A00CED7-46D4-49EE-A6BF-6E8C07EA3187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2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A04F9AB2-AF09-409F-A467-B877B3E3839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2F7DC9F-289A-4125-AE84-67A0B00A654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4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39B710F5-EA41-4EA6-A53D-5AD7330F503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5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FF481358-3BF4-4192-9F2B-B7609AD0979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6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AB45D5CD-E1E3-449A-B84F-0D6DBA205F5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7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ACAD78B1-E539-4281-93D2-52430CCAA70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8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A4695879-71B5-440D-84F2-D77285F7F77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999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3D0DC81-945E-415E-9259-F9F86E454DE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0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ECB66C64-FB41-4F7A-97A4-8BDDF66E4E0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1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89A8DE10-9C1F-4A68-A809-F12EC5C420C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2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0E609B2C-1D6F-44CA-A878-350253D6714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3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62DB6394-69BF-4930-9AD5-708A4B8AFA8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4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2AEB31AB-C02F-427C-BAB5-8D593FE3E4D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5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AB90115-553B-4ED9-9577-00860EF591F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6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7320EA99-3101-4F2B-9CD6-B7FA186732B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7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F78D2C03-AE31-4F67-92B1-0D647F6BB2B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8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C200F8D2-F54C-493F-ACA0-33A8C96F0AD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09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AB6EF060-354F-4B54-8885-F5F37A32A1F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0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4FC946DE-27A3-4154-91DA-8CA877B66D8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1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6FC27744-42E1-4777-904A-52022CA4188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EEC1D97B-2174-4E8B-9F9D-5B1F7DFD6BE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9BB44048-47D8-461D-AF44-B091EEBCF1B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171F5D41-1A93-46C7-BC35-0C78994F2F8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943207BF-D057-4102-BF79-94B6C49030D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67DC47C1-CE3D-40A3-9DFA-1DA36AC9271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8B1620A0-8230-4542-A839-6187CC6CF4B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0EC48BF1-3F8E-44BA-8D9B-060B23A091E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1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F4CB2D30-D596-4EF1-A698-F9E504625E2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C3D241D7-12FB-44BA-A614-F4D0C7D66BA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8BFB3D05-A95C-477F-80EB-967F5291B90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8E8ABE58-D7DE-4642-8826-AB41A9471F5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34BD4E01-91B7-4226-BBA1-637AB71778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DF5A65F2-D086-4D9C-8D22-95DA923ED99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067ECEDC-02DA-4A6A-8345-C1A2D53C567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EA509714-704F-461B-B7DD-909FD738565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BE6A3926-005B-46EC-8259-C73971BF017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CF31B0B1-1260-42F4-A174-EEE604D36A8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2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C353573F-624D-41E8-8BBD-E274B0FDC07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9CA811CC-8403-4729-95C0-520C9134C31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B6999DBE-5FCC-4B67-B1F2-A435125FB9B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108375EB-AF59-4863-B2B5-76C48DC6C0A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50F05CD6-8C3D-4316-9C08-BDA68E0E875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92CF9AA8-FC90-4F35-8E0C-B78A9BDD127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96A8DC67-A0C0-41EA-BDA6-A5BF60B2E07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10AD8B62-584E-4CDC-8997-F1687A92FD9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27653487-8AEF-46F0-92E4-EF9ECCB7DB5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A02889B6-51E8-4A51-96B1-A188B21D940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3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89407B2D-C134-4E9B-A159-CD8FF3002F7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D866C1A5-A1C8-4B3D-8848-B3FDDBD8000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1075E9C6-7147-4FDA-A0EB-86CA9CC677D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DA95EB52-ECDF-4F3E-8D73-25435A12833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510C4621-B0CD-4DE0-AA70-AE04DE95281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549C20F5-176B-40D8-AEE8-7C9EE31990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0A8D60BB-267F-45A6-8D56-D037BD3F961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A5475C7-EA3B-4735-AC2D-C047DF14DBE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F5C7A129-8F30-4B00-B243-FF0568B3CDF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89D89FE1-B64D-4EE4-BA21-4B14DC4277B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4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A374749E-F460-4D55-8A96-5A32F5E1494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0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44669FB-047B-46AD-966C-F6C78746F39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1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17318CE9-97DD-485D-B25C-75E2832BB34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2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7E03F2B4-6296-49BF-BF01-E28F5957780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3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6290C4A0-63E2-4BC6-891D-2D8EBA832B5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D68FAE1C-4320-4CB0-83E4-E0EC5BF6ECB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13A9D79B-7455-485C-AABD-BD392E2ACB6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6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1F78A587-2008-4DFB-BFDD-569533F239D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ACC217BD-C8AA-4778-8469-97300D5A12B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C0CEEE60-852E-4C3F-94A1-3F0D85B984C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5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F97ADF46-592F-47C3-AF97-C65289399A8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0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87B2EDE4-F0EE-4592-8959-0524C3B80BC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1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56942C1A-F611-40B4-9350-D0BF965EC6A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2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F430C2DB-3304-46C0-A55D-3D81348576C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3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87059D64-6D20-47B6-8934-4EB23D2FA50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9C5C377C-298F-4B85-82B4-746B5EEBF18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073EE983-D8EF-4D55-A8A7-A39861B1DE6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6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CEF9BCA7-2482-4D33-8028-E32368867F0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32CEC96B-B87C-4338-B355-672F0EBEE82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3A95F8F4-6832-4149-8175-6720F738CD0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69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E6A68E9B-166C-4F4B-9821-641B4CDC2CB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0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BEA76CFD-5560-430A-9D39-57B186819DA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1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FCC6606F-B3FF-4010-B976-4AFC667A971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2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BAE2868B-9749-4170-9608-16BB426B8FC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3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BCB69948-011E-45FB-AEE5-108A8100D4C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4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8B36E494-C5A9-44E3-97DA-DDC13AD2118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5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06E562C7-8483-4D96-A500-B7A2553F1F2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6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2C32A51C-6499-4DC6-A2F2-8C2DA507911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77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56A5D763-733D-4C70-8AB5-313F49DAA7B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104775</xdr:colOff>
      <xdr:row>1</xdr:row>
      <xdr:rowOff>0</xdr:rowOff>
    </xdr:from>
    <xdr:ext cx="304800" cy="304800"/>
    <xdr:sp macro="" textlink="">
      <xdr:nvSpPr>
        <xdr:cNvPr id="3078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FC52DEBD-DA48-43A9-ABE2-652AA54CD8AD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79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061F6E7B-2AE6-4383-AD9E-8A6BF49BD534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80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35DE6EA9-5D58-45A5-B050-B288A7500DC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81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A70B4DED-5B63-43A7-9F1D-BE1252B8C9BF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82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DFF42E3D-7C99-40A3-B8B6-1B697DE3481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83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15A18600-08C7-4680-BCC8-5353FB435C6B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84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8AAD2B81-FC99-42DB-8C22-051AB8C7D54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85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FB48927D-1E7E-4B66-983B-6B278CF256E1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86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D75CA764-80F1-48E8-9A31-78504F0939B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87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04D25A1D-9122-472B-BD1F-54F6EBE43950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88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50DB05B9-5523-4C04-92D7-6533A7F26EC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89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6E9578B8-2168-4B30-ABE9-0BB94475AFBE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0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EBC5A2E6-72AB-4EBE-A483-B1290EC2F6BD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091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E2AAF1BD-CE04-44EB-A635-0A958D2EAB99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2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C2D2309C-AC84-4DE0-995E-0E244828B08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740B288D-A0FA-4AE3-891F-8B74CF8C487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4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64A427D2-7C9D-4477-ABFC-43E22F4E1F8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5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5FFE183B-1CD3-4C74-99D4-104228874E0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6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8BDDCBA1-1C2C-41BB-8DAE-CFBEDB8C459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7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D2E3F498-F38E-4C31-8226-8EFB3748ECA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8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D07DCB75-51DB-4E2E-A641-FB582857F4E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99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3A1D8303-70FA-48A1-8015-16E6B585C57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0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38E1BC5E-C786-4BC7-B4F1-5AE5832FC8A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1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DE13C5F1-CA14-4FD3-A8CB-28F9535CC98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2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1971F2E9-C679-4107-B091-86411AC310E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3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55CD9FA2-8766-4F4D-8398-327BF92ED53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4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4CDE7EFA-598E-47B9-BA52-6C19613787D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5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0E0DEC11-089F-4078-8627-C8391F39A7E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6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57A961E6-07FE-48A5-9085-5A036FC624B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7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9E6E61FD-976C-4AA8-A502-A0A81C39883B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8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61663759-CEFE-4685-91AA-BDABEC8BCB6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09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59F74C60-9380-4D67-B4E7-3F67979DD323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10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0F085896-42D3-4F47-8177-1D8C032F9CA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111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AF3C1E12-CED7-4631-8248-3C5A72B46BF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112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80A8ABCF-D47F-49BE-8188-7C41E0AEB725}"/>
            </a:ext>
          </a:extLst>
        </xdr:cNvPr>
        <xdr:cNvSpPr>
          <a:spLocks noChangeAspect="1" noChangeArrowheads="1"/>
        </xdr:cNvSpPr>
      </xdr:nvSpPr>
      <xdr:spPr bwMode="auto">
        <a:xfrm>
          <a:off x="71151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304800" cy="304800"/>
    <xdr:sp macro="" textlink="">
      <xdr:nvSpPr>
        <xdr:cNvPr id="3113" name="AutoShape 71" descr="https://www.topuniversities.com/sites/default/files/the-university-of-western-ontario_674_small.jpg">
          <a:extLst>
            <a:ext uri="{FF2B5EF4-FFF2-40B4-BE49-F238E27FC236}">
              <a16:creationId xmlns:a16="http://schemas.microsoft.com/office/drawing/2014/main" id="{73C57D27-8439-4481-B6A9-03AE613AD649}"/>
            </a:ext>
          </a:extLst>
        </xdr:cNvPr>
        <xdr:cNvSpPr>
          <a:spLocks noChangeAspect="1" noChangeArrowheads="1"/>
        </xdr:cNvSpPr>
      </xdr:nvSpPr>
      <xdr:spPr bwMode="auto">
        <a:xfrm>
          <a:off x="47910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04800" cy="304800"/>
    <xdr:sp macro="" textlink="">
      <xdr:nvSpPr>
        <xdr:cNvPr id="3114" name="AutoShape 101" descr="https://www.topuniversities.com/sites/default/files/macquarie-university_378_small.jpg">
          <a:extLst>
            <a:ext uri="{FF2B5EF4-FFF2-40B4-BE49-F238E27FC236}">
              <a16:creationId xmlns:a16="http://schemas.microsoft.com/office/drawing/2014/main" id="{FD048C52-8D33-489E-9E46-D746B329030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3115" name="AutoShape 102" descr="https://www.topuniversities.com/sites/default/files/keio-university_592560cf2aeae70239af4bbe_small.jpg">
          <a:extLst>
            <a:ext uri="{FF2B5EF4-FFF2-40B4-BE49-F238E27FC236}">
              <a16:creationId xmlns:a16="http://schemas.microsoft.com/office/drawing/2014/main" id="{EB6F82EC-FEAC-4F20-98E6-A7999D85D5A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3116" name="AutoShape 103" descr="https://www.topuniversities.com/sites/default/files/university-of-reading_517_small.jpg">
          <a:extLst>
            <a:ext uri="{FF2B5EF4-FFF2-40B4-BE49-F238E27FC236}">
              <a16:creationId xmlns:a16="http://schemas.microsoft.com/office/drawing/2014/main" id="{B02ED907-2E68-4298-AB28-FC972C546723}"/>
            </a:ext>
          </a:extLst>
        </xdr:cNvPr>
        <xdr:cNvSpPr>
          <a:spLocks noChangeAspect="1" noChangeArrowheads="1"/>
        </xdr:cNvSpPr>
      </xdr:nvSpPr>
      <xdr:spPr bwMode="auto">
        <a:xfrm>
          <a:off x="4181475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04800" cy="304800"/>
    <xdr:sp macro="" textlink="">
      <xdr:nvSpPr>
        <xdr:cNvPr id="3117" name="AutoShape 104" descr="https://www.topuniversities.com/sites/default/files/waseda-university_592560cf2aeae70239af4d1c_small.jpg">
          <a:extLst>
            <a:ext uri="{FF2B5EF4-FFF2-40B4-BE49-F238E27FC236}">
              <a16:creationId xmlns:a16="http://schemas.microsoft.com/office/drawing/2014/main" id="{04BE3080-B7A4-4B7B-BBEB-37DFB3E5FE3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304800" cy="304800"/>
    <xdr:sp macro="" textlink="">
      <xdr:nvSpPr>
        <xdr:cNvPr id="3118" name="AutoShape 105" descr="https://www.topuniversities.com/sites/default/files/university-of-gttingen_234_small.jpg">
          <a:extLst>
            <a:ext uri="{FF2B5EF4-FFF2-40B4-BE49-F238E27FC236}">
              <a16:creationId xmlns:a16="http://schemas.microsoft.com/office/drawing/2014/main" id="{1F67528B-68C8-4E9E-A3DF-2F0C88AEAFA0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04800"/>
    <xdr:sp macro="" textlink="">
      <xdr:nvSpPr>
        <xdr:cNvPr id="3119" name="AutoShape 106" descr="https://www.topuniversities.com/sites/default/files/university-of-aberdeen_592560cf2aeae70239af4a8b_small.jpg">
          <a:extLst>
            <a:ext uri="{FF2B5EF4-FFF2-40B4-BE49-F238E27FC236}">
              <a16:creationId xmlns:a16="http://schemas.microsoft.com/office/drawing/2014/main" id="{16F2C999-A720-4DA3-BD58-7179735CB9E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04800"/>
    <xdr:sp macro="" textlink="">
      <xdr:nvSpPr>
        <xdr:cNvPr id="3120" name="AutoShape 107" descr="https://www.topuniversities.com/sites/default/files/rmit-university_592560cf2aeae70239af4c95_small.jpg">
          <a:extLst>
            <a:ext uri="{FF2B5EF4-FFF2-40B4-BE49-F238E27FC236}">
              <a16:creationId xmlns:a16="http://schemas.microsoft.com/office/drawing/2014/main" id="{B45FC032-5AC2-40BF-ACDA-F0B9AE2BC71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3121" name="AutoShape 108" descr="https://www.topuniversities.com/sites/default/files/universidad-autnoma-de-madrid_379_small.jpg">
          <a:extLst>
            <a:ext uri="{FF2B5EF4-FFF2-40B4-BE49-F238E27FC236}">
              <a16:creationId xmlns:a16="http://schemas.microsoft.com/office/drawing/2014/main" id="{85F97A16-5099-4B8F-B3B6-004DD0BBA6D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04800"/>
    <xdr:sp macro="" textlink="">
      <xdr:nvSpPr>
        <xdr:cNvPr id="3122" name="AutoShape 109" descr="https://www.topuniversities.com/sites/default/files/universite-libre-de-bruxelles_75_small.jpg">
          <a:extLst>
            <a:ext uri="{FF2B5EF4-FFF2-40B4-BE49-F238E27FC236}">
              <a16:creationId xmlns:a16="http://schemas.microsoft.com/office/drawing/2014/main" id="{A4E0C868-CC0F-4926-83AD-EAE6B0E5E52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04800" cy="304800"/>
    <xdr:sp macro="" textlink="">
      <xdr:nvSpPr>
        <xdr:cNvPr id="3123" name="AutoShape 110" descr="https://www.topuniversities.com/sites/default/files/universitat-autnoma-de-barcelona_592560cf2aeae70239af4ab0_small.jpg">
          <a:extLst>
            <a:ext uri="{FF2B5EF4-FFF2-40B4-BE49-F238E27FC236}">
              <a16:creationId xmlns:a16="http://schemas.microsoft.com/office/drawing/2014/main" id="{62AAE778-F628-4EBB-B4E3-A389EA762B66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304800" cy="304800"/>
    <xdr:sp macro="" textlink="">
      <xdr:nvSpPr>
        <xdr:cNvPr id="3124" name="AutoShape 111" descr="https://www.topuniversities.com/sites/default/files/vrije-universiteit-amsterdam_658_small.jpg">
          <a:extLst>
            <a:ext uri="{FF2B5EF4-FFF2-40B4-BE49-F238E27FC236}">
              <a16:creationId xmlns:a16="http://schemas.microsoft.com/office/drawing/2014/main" id="{049BCF1B-E97C-4370-9CEF-FCEA7A51FC9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304800" cy="304800"/>
    <xdr:sp macro="" textlink="">
      <xdr:nvSpPr>
        <xdr:cNvPr id="3125" name="AutoShape 112" descr="https://www.topuniversities.com/sites/default/files/tongji-university_617_small.jpg">
          <a:extLst>
            <a:ext uri="{FF2B5EF4-FFF2-40B4-BE49-F238E27FC236}">
              <a16:creationId xmlns:a16="http://schemas.microsoft.com/office/drawing/2014/main" id="{4A100AB8-BAE9-4B05-9949-45879FAF5EC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3126" name="AutoShape 113" descr="https://www.topuniversities.com/sites/default/files/ulsan-national-institute-of-science-and-technology-unist_5ba37add9ed419611e043517_small.jpg">
          <a:extLst>
            <a:ext uri="{FF2B5EF4-FFF2-40B4-BE49-F238E27FC236}">
              <a16:creationId xmlns:a16="http://schemas.microsoft.com/office/drawing/2014/main" id="{34736508-9A4E-40F2-9534-2774A4B8239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41</xdr:row>
      <xdr:rowOff>0</xdr:rowOff>
    </xdr:from>
    <xdr:ext cx="304800" cy="304800"/>
    <xdr:sp macro="" textlink="">
      <xdr:nvSpPr>
        <xdr:cNvPr id="3127" name="AutoShape 114" descr="https://www.topuniversities.com/sites/default/files/queensland-university-of-technology-qut_592560cf2aeae70239af4c88_small.jpg">
          <a:extLst>
            <a:ext uri="{FF2B5EF4-FFF2-40B4-BE49-F238E27FC236}">
              <a16:creationId xmlns:a16="http://schemas.microsoft.com/office/drawing/2014/main" id="{1554FBCE-A73D-45F4-91AA-9919E2819F8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3128" name="AutoShape 76" descr="https://www.topuniversities.com/sites/default/files/al-farabi-kazakh-national-university_2146_small.jpg">
          <a:extLst>
            <a:ext uri="{FF2B5EF4-FFF2-40B4-BE49-F238E27FC236}">
              <a16:creationId xmlns:a16="http://schemas.microsoft.com/office/drawing/2014/main" id="{AA5FA2F2-9B7A-481F-A92B-FAB7C67A2DA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3129" name="AutoShape 77" descr="https://www.topuniversities.com/sites/default/files/university-of-lausanne_592560cf2aeae70239af4bd3_small.jpg">
          <a:extLst>
            <a:ext uri="{FF2B5EF4-FFF2-40B4-BE49-F238E27FC236}">
              <a16:creationId xmlns:a16="http://schemas.microsoft.com/office/drawing/2014/main" id="{F70B2F95-A6EB-4676-9C11-6E5CE0E35A3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3130" name="AutoShape 78" descr="https://www.topuniversities.com/sites/default/files/eberhard-karls-universitt-tbingen_629_small.jpg">
          <a:extLst>
            <a:ext uri="{FF2B5EF4-FFF2-40B4-BE49-F238E27FC236}">
              <a16:creationId xmlns:a16="http://schemas.microsoft.com/office/drawing/2014/main" id="{1FC401C9-E2CC-4704-A296-C9CC6F4A30A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3131" name="AutoShape 79" descr="https://www.topuniversities.com/sites/default/files/indian-institute-of-technology-bombay-iitb_281_small.jpg">
          <a:extLst>
            <a:ext uri="{FF2B5EF4-FFF2-40B4-BE49-F238E27FC236}">
              <a16:creationId xmlns:a16="http://schemas.microsoft.com/office/drawing/2014/main" id="{155028A7-4F0F-4015-849A-B923FFBD62F0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3132" name="AutoShape 115" descr="https://www.topuniversities.com/sites/default/files/universitt-hamburg_592560cf2aeae70239af4b79_small.jpg">
          <a:extLst>
            <a:ext uri="{FF2B5EF4-FFF2-40B4-BE49-F238E27FC236}">
              <a16:creationId xmlns:a16="http://schemas.microsoft.com/office/drawing/2014/main" id="{618BB858-26ED-4972-9575-FF1F0913445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3133" name="AutoShape 116" descr="https://www.topuniversities.com/sites/default/files/chulalongkorn-university_592560cf2aeae70239af4b01_small.jpg">
          <a:extLst>
            <a:ext uri="{FF2B5EF4-FFF2-40B4-BE49-F238E27FC236}">
              <a16:creationId xmlns:a16="http://schemas.microsoft.com/office/drawing/2014/main" id="{ABB415E5-C0B4-45D3-8150-FEAB7B774A0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3134" name="AutoShape 117" descr="https://www.topuniversities.com/sites/default/files/arizona-state-university_592560cf2aeae70239af4a9c_small.jpg">
          <a:extLst>
            <a:ext uri="{FF2B5EF4-FFF2-40B4-BE49-F238E27FC236}">
              <a16:creationId xmlns:a16="http://schemas.microsoft.com/office/drawing/2014/main" id="{0F662C97-62E9-4F5A-86B4-9FBC6D23AFF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3135" name="AutoShape 81" descr="https://www.topuniversities.com/sites/default/files/national-tsing-hua-university_442_small.jpg">
          <a:extLst>
            <a:ext uri="{FF2B5EF4-FFF2-40B4-BE49-F238E27FC236}">
              <a16:creationId xmlns:a16="http://schemas.microsoft.com/office/drawing/2014/main" id="{746335F8-31DF-4F8D-8266-9990475A138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36" name="AutoShape 82" descr="https://www.topuniversities.com/sites/default/files/vienna-university-of-technology_653_small.jpg">
          <a:extLst>
            <a:ext uri="{FF2B5EF4-FFF2-40B4-BE49-F238E27FC236}">
              <a16:creationId xmlns:a16="http://schemas.microsoft.com/office/drawing/2014/main" id="{2C7E187D-CBEC-4684-812D-137C5735236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3137" name="AutoShape 118" descr="https://www.topuniversities.com/sites/default/files/queens-university-belfast_592560cf2aeae70239af4c86_small.jpg">
          <a:extLst>
            <a:ext uri="{FF2B5EF4-FFF2-40B4-BE49-F238E27FC236}">
              <a16:creationId xmlns:a16="http://schemas.microsoft.com/office/drawing/2014/main" id="{55DB577B-1C58-47FA-8EA4-7E8BB77CE1B1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3138" name="AutoShape 119" descr="https://www.topuniversities.com/sites/default/files/vanderbilt-university_649_small.jpg">
          <a:extLst>
            <a:ext uri="{FF2B5EF4-FFF2-40B4-BE49-F238E27FC236}">
              <a16:creationId xmlns:a16="http://schemas.microsoft.com/office/drawing/2014/main" id="{46062517-3B55-4806-A697-4D61A1D4B52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39" name="AutoShape 120" descr="https://www.topuniversities.com/sites/default/files/universidade-estadual-de-campinas-unicamp_96_small.jpg">
          <a:extLst>
            <a:ext uri="{FF2B5EF4-FFF2-40B4-BE49-F238E27FC236}">
              <a16:creationId xmlns:a16="http://schemas.microsoft.com/office/drawing/2014/main" id="{552E2592-0674-43F0-9BB3-1A0E97132F9B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40" name="AutoShape 72" descr="https://www.topuniversities.com/sites/default/files/sapienza-university-of-rome_592560cf2aeae70239af4c97_small.jpg">
          <a:extLst>
            <a:ext uri="{FF2B5EF4-FFF2-40B4-BE49-F238E27FC236}">
              <a16:creationId xmlns:a16="http://schemas.microsoft.com/office/drawing/2014/main" id="{E0AD6659-B1A1-45CC-86A1-5CFDCAB24523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41" name="AutoShape 73" descr="https://www.topuniversities.com/sites/default/files/albert-ludwigs-universitaet-freiburg_216_small.jpg">
          <a:extLst>
            <a:ext uri="{FF2B5EF4-FFF2-40B4-BE49-F238E27FC236}">
              <a16:creationId xmlns:a16="http://schemas.microsoft.com/office/drawing/2014/main" id="{2C7BA6FF-B77C-43B4-BAE2-DC69BFBA90C4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42" name="AutoShape 74" descr="https://www.topuniversities.com/sites/default/files/university-college-dublin_166_small.jpg">
          <a:extLst>
            <a:ext uri="{FF2B5EF4-FFF2-40B4-BE49-F238E27FC236}">
              <a16:creationId xmlns:a16="http://schemas.microsoft.com/office/drawing/2014/main" id="{611C168E-C12F-4C3A-A8BB-B3684BB4A6E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143" name="AutoShape 75" descr="https://www.topuniversities.com/sites/default/files/university-of-florida_212_small.jpg">
          <a:extLst>
            <a:ext uri="{FF2B5EF4-FFF2-40B4-BE49-F238E27FC236}">
              <a16:creationId xmlns:a16="http://schemas.microsoft.com/office/drawing/2014/main" id="{74F84BAD-B02B-4FE6-A454-F320D07EBCAE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3144" name="AutoShape 86" descr="https://www.topuniversities.com/sites/default/files/indian-institute-of-technology-delhi-iitd_282_small.jpg">
          <a:extLst>
            <a:ext uri="{FF2B5EF4-FFF2-40B4-BE49-F238E27FC236}">
              <a16:creationId xmlns:a16="http://schemas.microsoft.com/office/drawing/2014/main" id="{34FA7E4D-B5DD-44DF-8E25-77B91977437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3145" name="AutoShape 87" descr="https://www.topuniversities.com/sites/default/files/indian-institute-of-science-iisc-bangalore_22878_small.jpg">
          <a:extLst>
            <a:ext uri="{FF2B5EF4-FFF2-40B4-BE49-F238E27FC236}">
              <a16:creationId xmlns:a16="http://schemas.microsoft.com/office/drawing/2014/main" id="{6D323AFD-AC7A-4D37-9DB1-9F6861AAB6B9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3146" name="AutoShape 88" descr="https://www.topuniversities.com/sites/default/files/university-of-minnesota_408_small.jpg">
          <a:extLst>
            <a:ext uri="{FF2B5EF4-FFF2-40B4-BE49-F238E27FC236}">
              <a16:creationId xmlns:a16="http://schemas.microsoft.com/office/drawing/2014/main" id="{C124FC84-4D00-44BC-B492-E85CC57D61D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3147" name="AutoShape 89" descr="https://www.topuniversities.com/sites/default/files/universit-catholique-de-louvain-uclouvain_592560cf2aeae70239af4aed_small.jpg">
          <a:extLst>
            <a:ext uri="{FF2B5EF4-FFF2-40B4-BE49-F238E27FC236}">
              <a16:creationId xmlns:a16="http://schemas.microsoft.com/office/drawing/2014/main" id="{027FB411-4EB7-430F-BC4B-6D3DC2B0291F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3148" name="AutoShape 90" descr="https://www.topuniversities.com/sites/default/files/university-of-liverpool_350_small.jpg">
          <a:extLst>
            <a:ext uri="{FF2B5EF4-FFF2-40B4-BE49-F238E27FC236}">
              <a16:creationId xmlns:a16="http://schemas.microsoft.com/office/drawing/2014/main" id="{3A296490-56A3-4D62-8F46-3EF3D555BD2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</xdr:row>
      <xdr:rowOff>0</xdr:rowOff>
    </xdr:from>
    <xdr:ext cx="304800" cy="304800"/>
    <xdr:sp macro="" textlink="">
      <xdr:nvSpPr>
        <xdr:cNvPr id="3149" name="AutoShape 121" descr="https://www.topuniversities.com/sites/default/files/radboud-university_452_small.jpg">
          <a:extLst>
            <a:ext uri="{FF2B5EF4-FFF2-40B4-BE49-F238E27FC236}">
              <a16:creationId xmlns:a16="http://schemas.microsoft.com/office/drawing/2014/main" id="{5D6D0654-4060-4922-AE25-0FEBCCBD3D97}"/>
            </a:ext>
          </a:extLst>
        </xdr:cNvPr>
        <xdr:cNvSpPr>
          <a:spLocks noChangeAspect="1" noChangeArrowheads="1"/>
        </xdr:cNvSpPr>
      </xdr:nvSpPr>
      <xdr:spPr bwMode="auto">
        <a:xfrm>
          <a:off x="479107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78</xdr:row>
      <xdr:rowOff>0</xdr:rowOff>
    </xdr:from>
    <xdr:ext cx="304800" cy="304800"/>
    <xdr:sp macro="" textlink="">
      <xdr:nvSpPr>
        <xdr:cNvPr id="3150" name="AutoShape 122" descr="https://www.topuniversities.com/sites/default/files/vrije-universiteit-brussel-vub_74_small.jpg">
          <a:extLst>
            <a:ext uri="{FF2B5EF4-FFF2-40B4-BE49-F238E27FC236}">
              <a16:creationId xmlns:a16="http://schemas.microsoft.com/office/drawing/2014/main" id="{CF2DC8C4-34F2-4AAF-BA84-5F3B3F2523A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3151" name="AutoShape 123" descr="https://www.topuniversities.com/sites/default/files/university-of-notre-dame_458_small.jpg">
          <a:extLst>
            <a:ext uri="{FF2B5EF4-FFF2-40B4-BE49-F238E27FC236}">
              <a16:creationId xmlns:a16="http://schemas.microsoft.com/office/drawing/2014/main" id="{EDE750C5-1C3B-4A9C-9EB4-0469A880F14D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3152" name="AutoShape 124" descr="https://www.topuniversities.com/sites/default/files/complutense-university-of-madrid_592560cf2aeae70239af4bff_small.jpg">
          <a:extLst>
            <a:ext uri="{FF2B5EF4-FFF2-40B4-BE49-F238E27FC236}">
              <a16:creationId xmlns:a16="http://schemas.microsoft.com/office/drawing/2014/main" id="{7D2FC969-D268-4EE4-87F3-12386E2EEDA5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3153" name="AutoShape 125" descr="https://www.topuniversities.com/sites/default/files/qatar-university_2537_small.jpg">
          <a:extLst>
            <a:ext uri="{FF2B5EF4-FFF2-40B4-BE49-F238E27FC236}">
              <a16:creationId xmlns:a16="http://schemas.microsoft.com/office/drawing/2014/main" id="{3D4FAEBF-A50C-4D50-ADCF-11B77E6F3F56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3154" name="AutoShape 126" descr="https://www.topuniversities.com/sites/default/files/wuhan-university_889_small.jpg">
          <a:extLst>
            <a:ext uri="{FF2B5EF4-FFF2-40B4-BE49-F238E27FC236}">
              <a16:creationId xmlns:a16="http://schemas.microsoft.com/office/drawing/2014/main" id="{1A28413E-F3E2-40B5-A7CF-D6E8AA9499F7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3155" name="AutoShape 127" descr="https://www.topuniversities.com/sites/default/files/rheinische-friedrich-wilhelms-universitt-bonn_592560cf2aeae70239af4ac1_small.jpg">
          <a:extLst>
            <a:ext uri="{FF2B5EF4-FFF2-40B4-BE49-F238E27FC236}">
              <a16:creationId xmlns:a16="http://schemas.microsoft.com/office/drawing/2014/main" id="{E5EE12CA-9AB1-4050-BF2A-C9BE549ED67A}"/>
            </a:ext>
          </a:extLst>
        </xdr:cNvPr>
        <xdr:cNvSpPr>
          <a:spLocks noChangeAspect="1" noChangeArrowheads="1"/>
        </xdr:cNvSpPr>
      </xdr:nvSpPr>
      <xdr:spPr bwMode="auto">
        <a:xfrm>
          <a:off x="3571875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</xdr:row>
      <xdr:rowOff>0</xdr:rowOff>
    </xdr:from>
    <xdr:ext cx="304800" cy="304800"/>
    <xdr:sp macro="" textlink="">
      <xdr:nvSpPr>
        <xdr:cNvPr id="3156" name="AutoShape 1" descr="Massachusetts Institute of Technology (MIT) Logo">
          <a:extLst>
            <a:ext uri="{FF2B5EF4-FFF2-40B4-BE49-F238E27FC236}">
              <a16:creationId xmlns:a16="http://schemas.microsoft.com/office/drawing/2014/main" id="{E9D6E36E-1BAF-4AEB-9A65-F325470997ED}"/>
            </a:ext>
          </a:extLst>
        </xdr:cNvPr>
        <xdr:cNvSpPr>
          <a:spLocks noChangeAspect="1" noChangeArrowheads="1"/>
        </xdr:cNvSpPr>
      </xdr:nvSpPr>
      <xdr:spPr bwMode="auto">
        <a:xfrm>
          <a:off x="172974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</xdr:row>
      <xdr:rowOff>0</xdr:rowOff>
    </xdr:from>
    <xdr:ext cx="304800" cy="304800"/>
    <xdr:sp macro="" textlink="">
      <xdr:nvSpPr>
        <xdr:cNvPr id="3157" name="AutoShape 1" descr="Massachusetts Institute of Technology (MIT) Logo">
          <a:extLst>
            <a:ext uri="{FF2B5EF4-FFF2-40B4-BE49-F238E27FC236}">
              <a16:creationId xmlns:a16="http://schemas.microsoft.com/office/drawing/2014/main" id="{2A3EAF2A-C7B5-4D89-A292-0D028B4DEC4D}"/>
            </a:ext>
          </a:extLst>
        </xdr:cNvPr>
        <xdr:cNvSpPr>
          <a:spLocks noChangeAspect="1" noChangeArrowheads="1"/>
        </xdr:cNvSpPr>
      </xdr:nvSpPr>
      <xdr:spPr bwMode="auto">
        <a:xfrm>
          <a:off x="172974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58" name="AutoShape 65" descr="McGill University Logo">
          <a:extLst>
            <a:ext uri="{FF2B5EF4-FFF2-40B4-BE49-F238E27FC236}">
              <a16:creationId xmlns:a16="http://schemas.microsoft.com/office/drawing/2014/main" id="{6D5ACCAA-B03C-4333-9628-9BE604F6F951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59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0D420ED-6A8C-4E4B-AF62-63BBF05CE3E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4239F0CF-657D-4539-9939-337E0F5F8DC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D798A0CD-13EF-4E6B-9AE6-7819A29CB35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52D0083D-47E6-4627-B616-A1A91DE1088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8BAFB93-3F91-4422-A568-4DCB32C0329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B3D93905-1C70-4A9B-A1A9-2370F74F6DE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FCD3B275-FB9E-4DB8-934F-58B38FDFD94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E8229A0C-5645-4BF5-8D56-752C14B8052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5A00DDE9-14DC-4E20-BBE8-0635482880C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EACDF227-4F28-466B-838C-553A4E5084F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6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76DE93B3-DF68-49F9-9010-8CA60C780EE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F8150756-1133-491C-9ECC-443C1DB11F8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92FB266A-AD80-4F2C-A1DB-52A32AE6DAB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537F4380-CB74-4709-8999-220A630D978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637D7CAB-CD8E-4C11-8493-D5F47785B01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C782D5C1-79B7-456F-A1BE-A8E7F863C4B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B4D43AAB-C9BD-4578-81CA-6412AD9CE01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9C2AF81E-6C08-4607-8FF4-D9A17A9B360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8F02DE79-D067-473C-854B-5B063FD2B44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BC976346-3DB8-42C4-8D07-E5B3F1BBA20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7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4887F8BF-0C50-4C37-AD82-6B92CE9DB2F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8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8D4C2456-1AF8-40BF-B252-E5EBDA807CE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8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744E68D-CA31-40F6-986B-76554C39604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2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15F7F951-E3B6-4CBB-9095-8747DB895721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3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76C33483-A595-4F31-891D-C1FD130FC2D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84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42B7251C-4432-4639-BDA7-98D43FD8FD0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BA24868C-A0D1-4533-912A-D332F813C61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AF42FD5C-690A-422B-B505-DAFE381C4A0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60081DB2-2177-400E-A40C-404A81C5FC8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8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D43E547-9EEB-46C4-AADA-E8B2EF66C25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8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0214872C-AB43-440D-8D72-400E71009CBA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9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45E37D1A-56A3-42BD-96B5-AE00D699A37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91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36F7F739-5E66-46BA-AB74-51A9AAFF613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92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4D6FEC94-046D-40AE-AEAF-E1F4FC90F20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9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1B2F02E1-A908-4BDB-9A2F-16C109339906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9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55781A11-592D-4B41-88EA-5E674486814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9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23E0A527-D48F-4E81-9243-0DB4F82045EA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9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E7116CC3-E528-4FDB-8704-712690D1283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97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2A375A2B-692D-45ED-8842-1B53C3D5DB3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198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943E3742-996A-42DF-9292-52432D0A3F2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199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4B6F01DB-0869-424F-B840-BB45EFB4347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00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A0B6799A-4B1F-4406-A2DB-205C366D052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01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480E2AF1-ACF0-49F3-91F5-51D2AEED8DE6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02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D7980B4A-732B-41B1-B028-C48558376E8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03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1F860CE4-D9B2-4961-B27D-A92E0B2954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04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400A2732-9257-4D74-92C9-A129389518D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05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F70BE107-AFE6-42BD-A44F-053C84073C4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06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9347D4C6-7859-4F0D-BFCA-F0554C5DE41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0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0AD6E033-B83B-41AC-ADF6-D8A28B86594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0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A88852A9-BFD2-4B82-90B7-5A46A9CEED4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0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0EB38569-DA96-49B5-828B-3AD5E0DCD5F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0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CFA6A006-207B-4F24-B2D8-FAE39938628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4474AE4E-ABA3-4A1F-9624-A55744A0D03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2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16037110-97A1-4A26-A980-7431B1A80D9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3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EFB5DA49-95D9-4ABC-AB0F-74BD7593DF3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4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FF7223A3-329A-4137-BEF9-109FFFC15DC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5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BC980393-3BB9-47FF-8689-F82374B5C4E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6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D0F8BAAA-BC9F-4DD5-9CAD-6AB026CB544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7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18EAB799-F2A2-4EAB-8E01-7D3506270B1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8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17037EFD-6D3F-43A1-B2A8-B6C40929DCC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19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EAD5E6D2-E49E-4C9E-A8E9-32F9F4F29CC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0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BC4B5AEF-4304-4B63-ABBF-361486AEB07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1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F74BB1F5-4E67-4E45-8414-FF63D0A5CC2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2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7F2932C9-0D85-4647-B190-5D5CA54582A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3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D4FF4E49-69F6-450D-8932-C59D31D06DD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4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B611C9DF-4C63-49A4-BD65-3C44B7DD292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5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F4CAAB47-539A-465B-B4BE-573416F9C1B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6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E9EDE469-91E0-4576-B7D9-65F7FE2913A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7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3770DB98-0FFC-4D98-9AAF-AAA65CF670C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8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85EB81C3-AF5C-490B-BE3A-53A3B8157DF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29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07808F2D-BB54-4691-B3B1-C5B77F13650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0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D6CA1598-0917-4D77-83C6-A57221BBFBE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1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BAA8EA4F-A4EC-40E8-9E46-67C2D62AD4D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2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85ED9586-149E-4BC9-9771-CCAD6CEEC88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3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0837E2EA-3E1B-4625-8EBA-E17B27A0918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4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3BAB2DB8-1147-4189-B681-25C1F437C36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5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4EE6CF68-85CD-4625-A2A2-639F7463856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6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E06EF99D-AC44-4114-B659-4A943113B08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7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68F9CD3A-DE93-4E60-996F-F49130C700E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8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1B88F815-89DE-4676-AE93-7A0B7E95AC4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39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B1516570-90AE-4E2E-96D2-BB97EE51AA2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0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E550ED47-4AD8-44B9-8751-25634E7A597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1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39C7ABCC-1373-44AF-BB91-E58AC2F06BA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2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15C36BE1-2426-467D-A706-25BC3114B5B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3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B521B75-5400-4478-80C2-624F63EAB0F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4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D9E6F573-EA16-4507-9EE6-AAF50958AD0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5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F7900BB2-3E4A-466F-857F-22229F6AAC7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6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9DE30439-AFC4-469B-AFB2-12E66154775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7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CE77C0A8-5F54-48E6-804F-CD13E403080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8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383F4004-D9FC-41F5-8B4D-DB626FEC9AA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49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6B1A81B5-59EB-4CA2-955E-C63A6F92367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50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0B454AD2-19DC-428F-B945-27D691C62FA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457200</xdr:colOff>
      <xdr:row>1</xdr:row>
      <xdr:rowOff>0</xdr:rowOff>
    </xdr:from>
    <xdr:ext cx="304800" cy="304800"/>
    <xdr:sp macro="" textlink="">
      <xdr:nvSpPr>
        <xdr:cNvPr id="3251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6A80F09F-46FD-4949-8A03-6257D4EAAFF4}"/>
            </a:ext>
          </a:extLst>
        </xdr:cNvPr>
        <xdr:cNvSpPr>
          <a:spLocks noChangeAspect="1" noChangeArrowheads="1"/>
        </xdr:cNvSpPr>
      </xdr:nvSpPr>
      <xdr:spPr bwMode="auto">
        <a:xfrm>
          <a:off x="140303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5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E1C8BD84-6D07-4C6F-B875-3402E0659CF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5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6BBD6000-0438-4D6C-BA5D-AE8A2FA827A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54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378BD57B-F2F8-4AE1-A290-1C8BDCD35A3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5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0446E4EE-2F17-4CA2-A27E-72729DF6552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56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BC8B876E-02B9-4726-8996-E6857E7C18B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57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E3220EE1-8E38-4883-9CFB-7CB42167FD1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58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4F403490-43C0-40C7-8820-1AFF7EF8D97A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59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0768CAD6-7C6C-488C-A271-EA5243B641E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60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451F7607-B58B-4499-A4A7-77ED3D6FDFF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61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C71ECF81-860D-475F-A63C-9D0A5B59380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62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8C839630-6AEB-405B-BBB1-38DECEF14A98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63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3DBA08A4-9C1E-48FB-AFD7-2853C4F2290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64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F088A66F-F7AE-402B-88D5-AA0FFBBD146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65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1E7205A-DF66-4334-8625-EE734447671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66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EB7CAEC9-460F-4839-BFFA-06DD01064695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6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9E1B202D-83DE-4066-84A7-5662468C1B6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68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15373747-0F3B-4AEC-9F75-58AB52DD41A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69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28044CC-21C6-496D-9CE8-9F285092F1C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70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54D844D5-1066-4DB3-8E83-07C2AEE6FAB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71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9E6D0329-C0E0-47BA-94CB-AE644509338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7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11A325D7-F48F-47AF-8944-6B32FD1438A6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7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17B56C48-D00C-4DB8-B7B0-8B1CFDF7BD9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74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25085BD2-1448-4DB1-B4A6-74E2D2233AB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7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6C3C04F9-D926-49A0-9050-BE324DC59E3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76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859D5FD4-1D2A-4857-878A-E62DDC901F9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77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159004ED-53C2-4AF9-9C9B-E09DEB4E64F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278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1661D493-B8E8-44FC-80E5-00E78D92286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79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0B4ABB60-0523-42ED-97FB-3257F38659B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0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E2E41CFB-7744-4758-9B73-23A0B4D0040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1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5C7A2395-426F-4F8C-8269-9F4948B6B2D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2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0B0C7FA2-3547-4E6F-B5B4-1423C44B899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3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02ED6731-26D1-4488-9C10-9D01FA95988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4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082E9984-8E38-4906-BC82-3E34A8D39FF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5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D33FB253-7AC4-432B-94DB-54209B6E582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6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CB5B9506-4199-4530-B0BB-A68F759012A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7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E856A07C-1EB3-4D21-A094-8D1EE0E5FF3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8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1F0E4349-1113-42CE-8707-339FB5A3CFA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89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71B230FF-31A7-487A-B731-4B1E62E10DF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0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BBD038D3-ADD4-42AE-93E5-C9948CA9C26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1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E91E91BA-0169-4761-8648-B4C3EE70E9A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2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80D4E9A8-2390-4DA7-8A92-C3BCAF1106E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3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3345CE73-EE65-4E26-91B8-70A9755DC9C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4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C04578C5-3E69-406A-979B-98D57545F44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5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B0B4FBE-7B7C-4611-BE99-FCA7F7FA16C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6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FEA397E2-0FC0-4FF0-8425-C39EF315ED6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7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69D1A114-DF91-4D26-98EF-42E8DDF8887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8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F3E6F8BD-2815-4E25-B274-8352C6BB9D1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299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5D7FC49C-BC64-455F-87D3-8B363B0F7CF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0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1B4BA255-AAD3-4162-B6DB-B475D901149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1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3C284FDD-A80E-4F09-93CB-00EDC933862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2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568F8947-3ECD-4ABC-8570-2ABF211A70B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3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25046429-952D-4EFF-9254-90026B146AD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4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72B866D5-4D87-4284-8726-7BF5503AFB4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5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712CA8C2-91B0-4A09-B18A-BF1A4937BE4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6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AA8DB09A-BE51-40FC-9AAA-E3BB544C74F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7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4A67161C-AED8-400C-8D66-6B6888ACE7B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8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C41FB047-32FF-4694-8E38-F607FDB0790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09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F499EE1E-7F8E-424C-9D74-AA3CABAD8A8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0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7F8CC21B-033F-4C2C-9378-D494E3245C2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1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4FCFEE2C-43EF-42B2-9133-0B3C7075D62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2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9480E74D-7CF8-47C4-A5D3-970CDA8A3CE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3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501E9E24-F27E-4C54-A688-83B7E7B2BBD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104775</xdr:colOff>
      <xdr:row>1</xdr:row>
      <xdr:rowOff>0</xdr:rowOff>
    </xdr:from>
    <xdr:ext cx="304800" cy="304800"/>
    <xdr:sp macro="" textlink="">
      <xdr:nvSpPr>
        <xdr:cNvPr id="331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26A2B48E-B2A5-4829-9A9B-448E8214809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15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0046763A-004E-4CD3-ACD7-67669D9B470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6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9969960C-B54F-430E-89F2-D437CE04CD9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1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412136CA-1115-4F55-9CBB-F0D653538202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1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2336CDC7-ABC9-4F81-A18E-16D72631A81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19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C4DEEE98-D5E9-4B7C-B0E2-5A9E12C20F9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2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6526B59D-065F-46FB-9EBC-4005B81B857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21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F5FA8BEC-6872-4B73-84CB-5DFEDD2396E2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22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508C0F0B-9B69-4B03-9F28-8E6CD7106D9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23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5DD082E7-962A-4C5D-A9B3-3DBF327026A6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24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E3C770AB-E99D-4759-BBA7-F230B681F77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25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CEF6833-6189-4D4F-94EE-E9B6F66B445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26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B04263AD-2726-4269-9086-96070028A45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27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6BE13A36-A5F8-4F2F-A661-5EFDBDE5A7A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28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559787D6-8F3F-4F37-A947-8F350B47F48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29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F543CBB7-C3C1-472A-BE7D-BF52871AA54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30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9A8F5006-4031-4FD1-B2D8-600205F70D6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31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F0FC7717-90D3-4D5A-B570-842161DE255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32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040B5E75-1605-4ED3-914C-36EB4C8055D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33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7FE86C31-9890-48BF-BCC4-4CF2C421F955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34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6D446AE5-1DE3-453C-8174-E9EF37AB820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35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0D145E83-6408-463D-AB93-2A2DB26412E1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36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2D1F4580-EE84-40A0-894A-7616817F8FB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3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09129221-CB9A-4CFD-86DE-047295E9572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3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532FB98C-DAD4-4220-A07A-BE081F44267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39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5469A19C-07D1-4280-98AD-EE66A79A52FB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4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8DFCE3F0-71BC-4BBC-9B6B-06E77614A2F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41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893856DC-1990-46FA-A4F3-3160A147AE7A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42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01193FD1-0C62-4704-B4D2-C1E4382CB2C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43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BCE05B57-89A5-4844-9405-F1D592E436C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44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9AF30F0E-D115-48BF-90EB-928A37C4D55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45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3462EB8E-B40A-47CF-9186-47A29312DA9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46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61980FCB-3456-4DDC-B128-BB76AAB9AAE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47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B617E545-1DA1-4ACC-A906-854D942F4CF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48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071C6C5C-BDAE-4AFB-80A9-12922F7A277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49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892A5A45-247D-4B70-B9DE-3E68C9DDAC7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50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B1945839-9ED7-4121-86F4-BBE3A630F0F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51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DAF87BE7-6147-4BFE-BDCB-DFB925964536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52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45800C91-049E-4ABE-B3D8-FF959E9D447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53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FAFF72C3-74BC-4767-9E98-49DAC1F76D8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54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40DC243B-D39F-4A04-B205-42EE44720BB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55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16867030-D272-4038-8942-2EAA311D662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56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D30A5908-56DE-4DA8-8A99-C1EC186E3D6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5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D44A3B06-3A1B-498D-BC5B-73E2199919FB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5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091D982B-9CAD-4072-8E00-6334A083CE4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59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1027E973-BE1F-4F1D-A9AB-E50D86DEA255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AB9C2050-9209-457B-8608-FA0B65A3564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361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C2763474-C1A2-4F24-A4EA-9695DDBB01D1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2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21BD2692-47AF-40BE-A690-5E4D250B7C0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3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5BF7F8F6-6F6A-468F-B2FE-9080E8007A1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4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0416007A-7373-4FBB-97ED-8B70430AA68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5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14B2A28C-9D6D-4338-9BAD-680DAE02FE8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6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4D92C18E-201E-4D97-997F-4D0546FD74C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7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53707084-588C-427D-BB31-F3542532A64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8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ACEDBDFE-8FC3-4403-8050-DC4F14C814C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69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D95F75C4-DC3E-4DC0-ABF0-EA6EDEBB12C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0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BFB29ABC-8914-4E8F-8B43-83E985E22FC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1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47E8AEF7-0367-4FE0-BB43-2B69114971B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2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EDC2856C-32D6-4919-8590-FDA2B0FDC7E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3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826A99F0-A63C-4FC1-A990-9F00ABA8269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4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DA44AE73-CACB-4314-945C-76E2F1E17B1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5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01436223-4CF8-429A-B725-8B56B954A18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6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C4E0DBFA-1012-4E0B-BE55-FCBF236E131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7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07D25A6A-1B46-41BC-A6F5-7BD99929BAF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8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98C05F09-3C2F-4BCB-9EF2-E3CB68B0FDB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79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6B722DCD-0853-4848-A50F-B74822AA169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0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9C2C6BB2-1D4D-4CE8-8B34-B06C41C7946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1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5E2747CE-6FEA-4E91-A720-129B4594F43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2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DE275CB2-926E-4384-B79C-9981BB1763A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3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0C6AD0E4-7946-4CAA-8D22-117BC15FE22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4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884C778A-BF04-4D94-B063-1B8A415A6DF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5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C1AA5202-E39C-43E1-8779-1839DE5C263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6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B2F54B73-02AC-49CB-ABE9-D5ACCA5CAD0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7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07435748-FC9C-4478-85FC-EA65EF47F97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8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BAC3A751-65F0-4B42-AFE3-FA53D2631DA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89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AEE79FB2-11CC-4BA2-ACE7-A9163D9EAA2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0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85CE759C-4652-49C4-BE74-F6F7FAB86F2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1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02E2AAD5-39F2-4CD3-BAE5-09546E77D7F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2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D347F78E-B60D-43C9-BCD6-30A97514615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3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16A85ACD-A5FE-4A30-9451-6A6171A3D31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4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42006F9B-3733-4BCA-B285-D5E1AD60DBF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5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47513F59-5751-4C76-B41F-6E3DE3E3365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6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D476D06D-8BD9-45A7-BF9C-1C655CB1B8A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7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33B97460-41AB-40BB-A06B-8FFB891F278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8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BA521060-285D-41D9-A4FD-4BF5ED540DF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399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B33EC589-873D-4DE7-9E07-4C769CA8EA3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0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AB6BBB84-1E31-4C0E-AD45-F3242B51BD8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1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73BB9EAF-37AB-43CF-B83B-4F0EE1106B0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2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E7002FE2-CA01-4975-AFF6-987AD2CB9BB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3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29EE461D-27A4-453F-AEC4-C40FA7BBAB7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4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08FCF57C-2A6A-48BB-B001-C1FF9E21B31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5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35636357-FC3A-479E-87E8-9BAB46F537D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6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FCA83184-6BC2-48DD-B946-AE802B4FC04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7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CF90A914-A554-4EA7-9D90-BE6BEF76B5C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8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C4B46913-AD50-4608-8537-24B1EFEC597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09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40BE1DDA-7BDB-4A11-8DFB-FC810480617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0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77BA7DD3-A466-43CC-BEDF-023B703197C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1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7E466858-46EE-4902-AF3E-8B52CB1B1B9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2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E9C3A3EB-F7B0-4EC7-A4B0-47F762AE967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3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60E3BECB-F6D9-4AF6-8625-9130632B44C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4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0986D9F5-CB60-4DC2-B127-8BFDDCEFAF0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5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12F97A59-BC0C-4117-A522-7E4335EF83A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6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CBFF7A3E-6A95-4958-AE98-E419AF7AE94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7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DBCFA470-2333-4C5F-BC06-13EA389C748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8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52F30CB2-42CA-496E-8EDF-DB689C20F2F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19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B18BFB60-9CDF-45C2-AAEB-B1FE7A30281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0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F71780BD-5B36-495E-AAA1-CC4CE1B7C91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1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670DC023-0A16-4259-BA30-0899AE235EA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2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96AFDDF9-497C-4ABE-9BA3-A24ABD2B62A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3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B179CB41-1D61-4EC6-8AED-5F6ADA4F8EF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4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EEFD80A0-EF36-4D0B-9004-709D2F4DEA3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5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441C074F-9FC7-4F1F-878C-1BE4958FC4A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6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2C1CCCC2-34FB-4F9D-9BD0-7AE64C20013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7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301823FC-7E49-41EC-B011-3DE6D646EF9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8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6EE71CDB-EE50-4059-A917-41DA1DB4AC1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29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C9C9EC5A-2F5C-49F4-BF52-D5916514C6F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0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51DCC213-E4B6-47C7-AAC1-9F8FF1EEA77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1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48E74DB4-2930-4424-8B21-D7CC6B6437D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2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E2605BE8-ABC8-40F5-9EED-311BCFE7816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3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C4125A4C-613C-4B26-94B8-37150855C49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4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BD49ECD6-AAB8-4FA3-812E-C3A5F734C6C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5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02D1C8F2-590E-4F92-8E34-02DD3B7FCAF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6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4E959124-2199-4D97-ACED-031E0B0B9A3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7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7AEA8034-768D-4AD3-8D0E-4B572CAB649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8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7566163C-5EC8-4C29-AF27-CBF214827B3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39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C8935337-33E9-4810-BABA-9A41580A660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85725</xdr:colOff>
      <xdr:row>1</xdr:row>
      <xdr:rowOff>0</xdr:rowOff>
    </xdr:from>
    <xdr:ext cx="304800" cy="304800"/>
    <xdr:sp macro="" textlink="">
      <xdr:nvSpPr>
        <xdr:cNvPr id="3440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14A9D76C-48B8-4904-BC42-16156B2E9F3F}"/>
            </a:ext>
          </a:extLst>
        </xdr:cNvPr>
        <xdr:cNvSpPr>
          <a:spLocks noChangeAspect="1" noChangeArrowheads="1"/>
        </xdr:cNvSpPr>
      </xdr:nvSpPr>
      <xdr:spPr bwMode="auto">
        <a:xfrm>
          <a:off x="130016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41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C4C7AF03-554C-45B5-BE2C-4538B7E6AEB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42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753E2699-8B61-443D-8AAB-1DB9AD2F3C6F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43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5B1B3F28-4B79-4F64-8632-4C755F76C97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44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8D218B3C-727C-418B-AF72-78498F9A6BB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45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EB6A8ACD-1BA8-4D96-812C-3C41A5BD950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46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168776DD-5F1D-4FB2-A861-AE1D67A935A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47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28A03100-BD83-4455-BEEB-3EC8C5C0318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48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5AAA189B-6B0B-47D0-A0D9-960F67386253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49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BCCDDFD3-656F-43DD-9204-B6F8AED1242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50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D1FA7FD1-80E0-4903-B414-5FF21B5ED23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1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7DD1C98E-A9C0-4EAE-B65C-DC7C56411B8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452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3399371A-1A37-4005-B7B1-3CDBE80AE475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8CC6071A-17CB-4416-9362-A05A0A5E207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AA7E27A2-B4AC-4B2F-873F-FF5D00D7EC5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B5F9C8AD-CC9B-4E43-A936-2331AE52DFB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B22B7FB8-56CB-4261-9758-5F7A2ED9CB5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F14E4B11-FDD8-46C3-92BF-F528075EF64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92B64861-7A59-42CD-8AA9-48E88C89632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5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73361716-4659-44E3-B72B-62497C1AFFD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0C21EF89-BDF0-451C-89B2-7B82935B4C4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E20069B1-B886-47F0-9087-3BA0786D046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BAF21DF8-E8AB-469F-B8FB-062C209312B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8AAACF8F-2FE3-4A45-B1D5-217648B4E26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9BB42285-3039-44BB-85FF-188ACBA3819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992CBE0B-7820-4889-8E4E-E8C4C546F05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71B9D034-0052-4F17-8D06-81C6D7DDD88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E5E24871-88B1-4B78-B2B3-ED2DDA62E19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FD598191-4D89-4DA5-997F-BBE2E54C05A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6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CA5C3B95-142B-4E46-B204-1397C7ED9F0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8B5C22A9-E5A3-4D2C-88FC-C77C08923DC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D09A1E27-FB6D-48D0-867E-43F306AEF9A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137034EF-B264-41B7-BA8B-98020E39222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3" name="AutoShape 21" descr="https://www.topuniversities.com/sites/default/files/cornell-university_143_small.jpg">
          <a:extLst>
            <a:ext uri="{FF2B5EF4-FFF2-40B4-BE49-F238E27FC236}">
              <a16:creationId xmlns:a16="http://schemas.microsoft.com/office/drawing/2014/main" id="{3ED7449D-AD4B-4E43-A5B1-F02F2D34A09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4" name="AutoShape 22" descr="https://www.topuniversities.com/sites/default/files/the-university-of-hong-kong_268_small.jpg">
          <a:extLst>
            <a:ext uri="{FF2B5EF4-FFF2-40B4-BE49-F238E27FC236}">
              <a16:creationId xmlns:a16="http://schemas.microsoft.com/office/drawing/2014/main" id="{59579A9A-838A-4BE8-9D01-E777C4B5062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5" name="AutoShape 23" descr="https://www.topuniversities.com/sites/default/files/the-university-of-tokyo_615_small.jpg">
          <a:extLst>
            <a:ext uri="{FF2B5EF4-FFF2-40B4-BE49-F238E27FC236}">
              <a16:creationId xmlns:a16="http://schemas.microsoft.com/office/drawing/2014/main" id="{14A19532-D7B3-4051-8E82-90ADBE67117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6" name="AutoShape 24" descr="https://www.topuniversities.com/sites/default/files/university-of-michigan_403_small.jpg">
          <a:extLst>
            <a:ext uri="{FF2B5EF4-FFF2-40B4-BE49-F238E27FC236}">
              <a16:creationId xmlns:a16="http://schemas.microsoft.com/office/drawing/2014/main" id="{F83467AA-BD0B-41AA-9BEF-0A9E63B0E7D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7" name="AutoShape 25" descr="https://www.topuniversities.com/sites/default/files/johns-hopkins-university_305_small.jpg">
          <a:extLst>
            <a:ext uri="{FF2B5EF4-FFF2-40B4-BE49-F238E27FC236}">
              <a16:creationId xmlns:a16="http://schemas.microsoft.com/office/drawing/2014/main" id="{43676BA7-2486-48DF-A967-4388453AFBA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8" name="AutoShape 26" descr="https://www.topuniversities.com/sites/default/files/university-of-toronto_619_small.jpg">
          <a:extLst>
            <a:ext uri="{FF2B5EF4-FFF2-40B4-BE49-F238E27FC236}">
              <a16:creationId xmlns:a16="http://schemas.microsoft.com/office/drawing/2014/main" id="{A85EE208-FB64-4C73-A4CE-40A23A789F5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79" name="AutoShape 27" descr="https://www.topuniversities.com/sites/default/files/mcgill-university_592560cf2aeae70239af4c10_small.jpg">
          <a:extLst>
            <a:ext uri="{FF2B5EF4-FFF2-40B4-BE49-F238E27FC236}">
              <a16:creationId xmlns:a16="http://schemas.microsoft.com/office/drawing/2014/main" id="{76F25905-3EDE-4AB2-9CB0-A14DFD5ABFD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0" name="AutoShape 28" descr="https://www.topuniversities.com/sites/default/files/ANU-crest-48x48.jpg">
          <a:extLst>
            <a:ext uri="{FF2B5EF4-FFF2-40B4-BE49-F238E27FC236}">
              <a16:creationId xmlns:a16="http://schemas.microsoft.com/office/drawing/2014/main" id="{E14BA6E9-5A22-464B-97B2-9CADBD9E6AC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1" name="AutoShape 29" descr="https://www.topuniversities.com/sites/default/files/the-university-of-manchester_389_small.jpg">
          <a:extLst>
            <a:ext uri="{FF2B5EF4-FFF2-40B4-BE49-F238E27FC236}">
              <a16:creationId xmlns:a16="http://schemas.microsoft.com/office/drawing/2014/main" id="{F84F735D-ADC4-4CBF-BEF0-BBA2F737350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2" name="AutoShape 30" descr="https://www.topuniversities.com/sites/default/files/northwestern-university_592560cf2aeae70239af4c50_small.jpg">
          <a:extLst>
            <a:ext uri="{FF2B5EF4-FFF2-40B4-BE49-F238E27FC236}">
              <a16:creationId xmlns:a16="http://schemas.microsoft.com/office/drawing/2014/main" id="{9F379273-7AAB-4D1E-AA67-A1388EC8018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3" name="AutoShape 31" descr="https://www.topuniversities.com/sites/default/files/fudan-university_218_small.jpg">
          <a:extLst>
            <a:ext uri="{FF2B5EF4-FFF2-40B4-BE49-F238E27FC236}">
              <a16:creationId xmlns:a16="http://schemas.microsoft.com/office/drawing/2014/main" id="{0982C4C7-A448-47C4-B54F-C9787C01BE7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4" name="AutoShape 32" descr="https://www.topuniversities.com/sites/default/files/university-of-california-berkeley-ucb_84_small.jpg">
          <a:extLst>
            <a:ext uri="{FF2B5EF4-FFF2-40B4-BE49-F238E27FC236}">
              <a16:creationId xmlns:a16="http://schemas.microsoft.com/office/drawing/2014/main" id="{AB3C7B8D-4097-46F4-8EB8-6FABF5BF7FA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5" name="AutoShape 33" descr="https://www.topuniversities.com/sites/default/files/kyoto-university_328_small.jpg">
          <a:extLst>
            <a:ext uri="{FF2B5EF4-FFF2-40B4-BE49-F238E27FC236}">
              <a16:creationId xmlns:a16="http://schemas.microsoft.com/office/drawing/2014/main" id="{8D780C5D-BEFD-4EE6-8508-98ED2503C5D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6" name="AutoShape 34" descr="https://www.topuniversities.com/sites/default/files/the-hong-kong-university-of-science-and-technology_269_small.jpg">
          <a:extLst>
            <a:ext uri="{FF2B5EF4-FFF2-40B4-BE49-F238E27FC236}">
              <a16:creationId xmlns:a16="http://schemas.microsoft.com/office/drawing/2014/main" id="{DA79FCA9-A201-4757-91F6-703B4C0FD34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7" name="AutoShape 35" descr="https://www.topuniversities.com/sites/default/files/kings-college-london_357_small.jpg">
          <a:extLst>
            <a:ext uri="{FF2B5EF4-FFF2-40B4-BE49-F238E27FC236}">
              <a16:creationId xmlns:a16="http://schemas.microsoft.com/office/drawing/2014/main" id="{2C5B200B-7735-43E0-9D84-FBD9CC07BB5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8" name="AutoShape 36" descr="https://www.topuniversities.com/sites/default/files/graduate-school-of-business-seoul-national-university_553_small.jpg">
          <a:extLst>
            <a:ext uri="{FF2B5EF4-FFF2-40B4-BE49-F238E27FC236}">
              <a16:creationId xmlns:a16="http://schemas.microsoft.com/office/drawing/2014/main" id="{22D9FB8D-3223-4918-B7C0-696BCE8BF6D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89" name="AutoShape 37" descr="https://www.topuniversities.com/sites/default/files/the-university-of-melbourne_399_small.jpg">
          <a:extLst>
            <a:ext uri="{FF2B5EF4-FFF2-40B4-BE49-F238E27FC236}">
              <a16:creationId xmlns:a16="http://schemas.microsoft.com/office/drawing/2014/main" id="{E06B9D4B-D8C8-4D8E-87C5-70DEB0C476D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0" name="AutoShape 38" descr="https://www.topuniversities.com/sites/default/files/the-university-of-sydney_592560cf2aeae70239af4cd0_small.jpg">
          <a:extLst>
            <a:ext uri="{FF2B5EF4-FFF2-40B4-BE49-F238E27FC236}">
              <a16:creationId xmlns:a16="http://schemas.microsoft.com/office/drawing/2014/main" id="{6CDA53B4-197E-48CF-998A-A0489B4122F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1" name="AutoShape 39" descr="https://www.topuniversities.com/sites/default/files/the-chinese-university-of-hong-kong-cuhk_123_small.jpg">
          <a:extLst>
            <a:ext uri="{FF2B5EF4-FFF2-40B4-BE49-F238E27FC236}">
              <a16:creationId xmlns:a16="http://schemas.microsoft.com/office/drawing/2014/main" id="{6507E4EE-8601-4DF1-B458-D0ABB0BC148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2" name="AutoShape 40" descr="https://www.topuniversities.com/sites/default/files/university-of-california-los-angeles-ucla_87_small.jpg">
          <a:extLst>
            <a:ext uri="{FF2B5EF4-FFF2-40B4-BE49-F238E27FC236}">
              <a16:creationId xmlns:a16="http://schemas.microsoft.com/office/drawing/2014/main" id="{FACD56D6-F3F4-4D35-AEFD-27AB8CE6C7D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3" name="AutoShape 41" descr="https://www.topuniversities.com/sites/default/files/kaist-korea-advanced-institute-of-science-technology_324_small.jpg">
          <a:extLst>
            <a:ext uri="{FF2B5EF4-FFF2-40B4-BE49-F238E27FC236}">
              <a16:creationId xmlns:a16="http://schemas.microsoft.com/office/drawing/2014/main" id="{429B27DD-6702-44E6-B07B-4406843C9B5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4" name="AutoShape 42" descr="https://www.topuniversities.com/sites/default/files/new-york-university-nyu_448_small.jpg">
          <a:extLst>
            <a:ext uri="{FF2B5EF4-FFF2-40B4-BE49-F238E27FC236}">
              <a16:creationId xmlns:a16="http://schemas.microsoft.com/office/drawing/2014/main" id="{08E042B3-5071-49FC-B6CF-2B50943DF65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5" name="AutoShape 43" descr="https://www.topuniversities.com/sites/default/files/the-university-of-new-south-wales-unsw-sydney_447_small.jpg">
          <a:extLst>
            <a:ext uri="{FF2B5EF4-FFF2-40B4-BE49-F238E27FC236}">
              <a16:creationId xmlns:a16="http://schemas.microsoft.com/office/drawing/2014/main" id="{163B9225-C032-40A2-B14D-8C17682EFE4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6" name="AutoShape 44" descr="https://www.topuniversities.com/sites/default/files/universit-psl_592560e69988f300e2321dfe_small.jpg">
          <a:extLst>
            <a:ext uri="{FF2B5EF4-FFF2-40B4-BE49-F238E27FC236}">
              <a16:creationId xmlns:a16="http://schemas.microsoft.com/office/drawing/2014/main" id="{DC5A0BF0-428E-420C-92DE-228D6CA3AE4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7" name="AutoShape 45" descr="https://www.topuniversities.com/sites/default/files/zhejiang-university_592560cf2aeae70239af4d37_small.jpg">
          <a:extLst>
            <a:ext uri="{FF2B5EF4-FFF2-40B4-BE49-F238E27FC236}">
              <a16:creationId xmlns:a16="http://schemas.microsoft.com/office/drawing/2014/main" id="{B715836D-E8E6-44D3-BC1D-9E06F9EFC92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8" name="AutoShape 46" descr="https://www.topuniversities.com/sites/default/files/university-of-british-columbia_70_small.jpg">
          <a:extLst>
            <a:ext uri="{FF2B5EF4-FFF2-40B4-BE49-F238E27FC236}">
              <a16:creationId xmlns:a16="http://schemas.microsoft.com/office/drawing/2014/main" id="{607111BA-9273-4255-9DCC-0EF72E3A9BD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499" name="AutoShape 47" descr="https://www.topuniversities.com/sites/default/files/210824044126am970441uq-logo-48x48.jpg">
          <a:extLst>
            <a:ext uri="{FF2B5EF4-FFF2-40B4-BE49-F238E27FC236}">
              <a16:creationId xmlns:a16="http://schemas.microsoft.com/office/drawing/2014/main" id="{4418FE16-A7B2-4BCB-BC6F-5358692ADF8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0" name="AutoShape 48" descr="https://www.topuniversities.com/sites/default/files/university-of-california-san-diego-ucsd_89_small.jpg">
          <a:extLst>
            <a:ext uri="{FF2B5EF4-FFF2-40B4-BE49-F238E27FC236}">
              <a16:creationId xmlns:a16="http://schemas.microsoft.com/office/drawing/2014/main" id="{63DAB7F3-5A6F-4FF7-B251-346B740F2FB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1" name="AutoShape 49" descr="https://www.topuniversities.com/sites/default/files/institut-polytechnique-de-paris_5f3a6d4210ca6076bc71cae4_small.jpg">
          <a:extLst>
            <a:ext uri="{FF2B5EF4-FFF2-40B4-BE49-F238E27FC236}">
              <a16:creationId xmlns:a16="http://schemas.microsoft.com/office/drawing/2014/main" id="{38F6D10B-AB65-4CB8-9C0A-5165600D780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2" name="AutoShape 50" descr="https://www.topuniversities.com/sites/default/files/london-school-of-economics-and-political-science-lse_362_small.jpg">
          <a:extLst>
            <a:ext uri="{FF2B5EF4-FFF2-40B4-BE49-F238E27FC236}">
              <a16:creationId xmlns:a16="http://schemas.microsoft.com/office/drawing/2014/main" id="{3E49EC82-56B6-4ED5-85DA-AA57297BADB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3" name="AutoShape 51" descr="https://www.topuniversities.com/sites/default/files/shanghai-jiao-tong-university_556_small.jpg">
          <a:extLst>
            <a:ext uri="{FF2B5EF4-FFF2-40B4-BE49-F238E27FC236}">
              <a16:creationId xmlns:a16="http://schemas.microsoft.com/office/drawing/2014/main" id="{FDA957ED-361C-43DB-B66E-DA111E5DA04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4" name="AutoShape 52" descr="https://www.topuniversities.com/sites/default/files/technical-university-of-munich_599_small.jpg">
          <a:extLst>
            <a:ext uri="{FF2B5EF4-FFF2-40B4-BE49-F238E27FC236}">
              <a16:creationId xmlns:a16="http://schemas.microsoft.com/office/drawing/2014/main" id="{D2120FD4-81FD-4DF4-B492-FE8713ED6DE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5" name="AutoShape 53" descr="https://www.topuniversities.com/sites/default/files/duke-university_168_small.jpg">
          <a:extLst>
            <a:ext uri="{FF2B5EF4-FFF2-40B4-BE49-F238E27FC236}">
              <a16:creationId xmlns:a16="http://schemas.microsoft.com/office/drawing/2014/main" id="{27953D64-78CE-4F00-A7DB-F7BBA51B534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6" name="AutoShape 54" descr="https://www.topuniversities.com/sites/default/files/carnegie-mellon-university_101_small.jpg">
          <a:extLst>
            <a:ext uri="{FF2B5EF4-FFF2-40B4-BE49-F238E27FC236}">
              <a16:creationId xmlns:a16="http://schemas.microsoft.com/office/drawing/2014/main" id="{C5C386F2-1E30-4644-8AFA-81CF2E7396C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7" name="AutoShape 55" descr="https://www.topuniversities.com/sites/default/files/city-university-of-hong-kong_592560cf2aeae70239af4b05_small.jpg">
          <a:extLst>
            <a:ext uri="{FF2B5EF4-FFF2-40B4-BE49-F238E27FC236}">
              <a16:creationId xmlns:a16="http://schemas.microsoft.com/office/drawing/2014/main" id="{6944C1C9-4294-401B-B56A-C60DF712F5F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8" name="AutoShape 56" descr="https://www.topuniversities.com/sites/default/files/university-of-amsterdam_18_small.jpg">
          <a:extLst>
            <a:ext uri="{FF2B5EF4-FFF2-40B4-BE49-F238E27FC236}">
              <a16:creationId xmlns:a16="http://schemas.microsoft.com/office/drawing/2014/main" id="{8840FE51-5627-483E-A551-1E061BB7A43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09" name="AutoShape 57" descr="https://www.topuniversities.com/sites/default/files/tokyo-institute-of-technology_592560cf2aeae70239af4ceb_small.jpg">
          <a:extLst>
            <a:ext uri="{FF2B5EF4-FFF2-40B4-BE49-F238E27FC236}">
              <a16:creationId xmlns:a16="http://schemas.microsoft.com/office/drawing/2014/main" id="{AFF7FB13-2BBA-45DA-9A09-9D17D4A9000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0" name="AutoShape 58" descr="https://www.topuniversities.com/sites/default/files/delft-university-of-technology_155_small.jpg">
          <a:extLst>
            <a:ext uri="{FF2B5EF4-FFF2-40B4-BE49-F238E27FC236}">
              <a16:creationId xmlns:a16="http://schemas.microsoft.com/office/drawing/2014/main" id="{D56FE4C7-33F0-4997-A935-0EE683462AE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1" name="AutoShape 59" descr="https://www.topuniversities.com/sites/default/files/monash-university_412_small.jpg">
          <a:extLst>
            <a:ext uri="{FF2B5EF4-FFF2-40B4-BE49-F238E27FC236}">
              <a16:creationId xmlns:a16="http://schemas.microsoft.com/office/drawing/2014/main" id="{9A17014D-2F0A-44F9-A804-77EFB37049B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2" name="AutoShape 60" descr="https://www.topuniversities.com/sites/default/files/brown-university_72_small.jpg">
          <a:extLst>
            <a:ext uri="{FF2B5EF4-FFF2-40B4-BE49-F238E27FC236}">
              <a16:creationId xmlns:a16="http://schemas.microsoft.com/office/drawing/2014/main" id="{7D463835-6EEF-4966-9EA5-53553F65792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3" name="AutoShape 61" descr="https://www.topuniversities.com/sites/default/files/the-university-of-warwick_664_small.jpg">
          <a:extLst>
            <a:ext uri="{FF2B5EF4-FFF2-40B4-BE49-F238E27FC236}">
              <a16:creationId xmlns:a16="http://schemas.microsoft.com/office/drawing/2014/main" id="{8985D0D2-18FC-4641-9AF8-55851E4A409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4" name="AutoShape 62" descr="https://www.topuniversities.com/sites/default/files/university-of-bristol_69_small.jpg">
          <a:extLst>
            <a:ext uri="{FF2B5EF4-FFF2-40B4-BE49-F238E27FC236}">
              <a16:creationId xmlns:a16="http://schemas.microsoft.com/office/drawing/2014/main" id="{16F9F5A3-87A9-4DD2-A93E-19249F782C7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5" name="AutoShape 63" descr="https://www.topuniversities.com/sites/default/files/ruprecht-karls-universitaet-heidelberg_259_small.jpg">
          <a:extLst>
            <a:ext uri="{FF2B5EF4-FFF2-40B4-BE49-F238E27FC236}">
              <a16:creationId xmlns:a16="http://schemas.microsoft.com/office/drawing/2014/main" id="{521C43FF-9625-4C3B-82B7-2B1002A3AB1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6" name="AutoShape 64" descr="https://www.topuniversities.com/sites/default/files/ludwig-maximilians-universitt-mnchen_420_small.jpg">
          <a:extLst>
            <a:ext uri="{FF2B5EF4-FFF2-40B4-BE49-F238E27FC236}">
              <a16:creationId xmlns:a16="http://schemas.microsoft.com/office/drawing/2014/main" id="{55B7095D-04F9-4AD8-9755-0CF33512917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7" name="AutoShape 65" descr="https://www.topuniversities.com/sites/default/files/universiti-malaya-um_383_small.jpg">
          <a:extLst>
            <a:ext uri="{FF2B5EF4-FFF2-40B4-BE49-F238E27FC236}">
              <a16:creationId xmlns:a16="http://schemas.microsoft.com/office/drawing/2014/main" id="{DA82F9FF-8D57-4645-943C-8A4C42B6D5C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8" name="AutoShape 66" descr="https://www.topuniversities.com/sites/default/files/the-hong-kong-polytechnic-university_267_small.jpg">
          <a:extLst>
            <a:ext uri="{FF2B5EF4-FFF2-40B4-BE49-F238E27FC236}">
              <a16:creationId xmlns:a16="http://schemas.microsoft.com/office/drawing/2014/main" id="{E1476203-72F2-4FF7-A85F-90C9F5BB7EC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19" name="AutoShape 67" descr="https://www.topuniversities.com/sites/default/files/university-of-texas-at-austin_604_small.jpg">
          <a:extLst>
            <a:ext uri="{FF2B5EF4-FFF2-40B4-BE49-F238E27FC236}">
              <a16:creationId xmlns:a16="http://schemas.microsoft.com/office/drawing/2014/main" id="{148D1F1D-97D8-419A-A978-3899C65DE5B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0" name="AutoShape 68" descr="https://www.topuniversities.com/sites/default/files/national-taiwan-university-ntu_592560cf2aeae70239af4c3c_small.jpg">
          <a:extLst>
            <a:ext uri="{FF2B5EF4-FFF2-40B4-BE49-F238E27FC236}">
              <a16:creationId xmlns:a16="http://schemas.microsoft.com/office/drawing/2014/main" id="{2589596F-F99C-4919-B8B1-A5FDE77DC75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1" name="AutoShape 69" descr="https://www.topuniversities.com/sites/default/files/universidad-de-buenos-aires-uba_78_small.jpg">
          <a:extLst>
            <a:ext uri="{FF2B5EF4-FFF2-40B4-BE49-F238E27FC236}">
              <a16:creationId xmlns:a16="http://schemas.microsoft.com/office/drawing/2014/main" id="{9408D90B-027B-444D-922F-BDB087DF073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2" name="AutoShape 70" descr="https://www.topuniversities.com/sites/default/files/ku-leuven_592560cf2aeae70239af4aec_small.jpg">
          <a:extLst>
            <a:ext uri="{FF2B5EF4-FFF2-40B4-BE49-F238E27FC236}">
              <a16:creationId xmlns:a16="http://schemas.microsoft.com/office/drawing/2014/main" id="{8D33CEB1-1425-4F10-B6EE-6CC169829BF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3" name="AutoShape 71" descr="https://www.topuniversities.com/sites/default/files/university-of-zurich_693_small.jpg">
          <a:extLst>
            <a:ext uri="{FF2B5EF4-FFF2-40B4-BE49-F238E27FC236}">
              <a16:creationId xmlns:a16="http://schemas.microsoft.com/office/drawing/2014/main" id="{F43D4AB7-BFEA-48B0-80F6-91E8129E347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4" name="AutoShape 72" descr="https://www.topuniversities.com/sites/default/files/sorbonne-university_5a6afcfecb4de709397114fe_small.jpg">
          <a:extLst>
            <a:ext uri="{FF2B5EF4-FFF2-40B4-BE49-F238E27FC236}">
              <a16:creationId xmlns:a16="http://schemas.microsoft.com/office/drawing/2014/main" id="{06A93158-0C3F-4DD2-A8AD-62194CC5E7D3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5" name="AutoShape 73" descr="https://www.topuniversities.com/sites/default/files/university-of-glasgow_592560cf2aeae70239af4b6c_small.jpg">
          <a:extLst>
            <a:ext uri="{FF2B5EF4-FFF2-40B4-BE49-F238E27FC236}">
              <a16:creationId xmlns:a16="http://schemas.microsoft.com/office/drawing/2014/main" id="{68774EE0-52B0-4DC0-8317-25BB69A40B37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6" name="AutoShape 74" descr="https://www.topuniversities.com/sites/default/files/korea-university_325_small.jpg">
          <a:extLst>
            <a:ext uri="{FF2B5EF4-FFF2-40B4-BE49-F238E27FC236}">
              <a16:creationId xmlns:a16="http://schemas.microsoft.com/office/drawing/2014/main" id="{0F9D5830-8763-4CC4-BA26-5603AC209BE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7" name="AutoShape 75" descr="https://www.topuniversities.com/sites/default/files/osaka-university_472_small.jpg">
          <a:extLst>
            <a:ext uri="{FF2B5EF4-FFF2-40B4-BE49-F238E27FC236}">
              <a16:creationId xmlns:a16="http://schemas.microsoft.com/office/drawing/2014/main" id="{D2BFF330-BE98-4966-B90A-A9FF034F904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8" name="AutoShape 76" descr="https://www.topuniversities.com/sites/default/files/university-of-wisconsin-madison_678_small.jpg">
          <a:extLst>
            <a:ext uri="{FF2B5EF4-FFF2-40B4-BE49-F238E27FC236}">
              <a16:creationId xmlns:a16="http://schemas.microsoft.com/office/drawing/2014/main" id="{738B1C88-BF49-40A2-A78F-CC37F43AA44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29" name="AutoShape 77" descr="https://www.topuniversities.com/sites/default/files/university-of-southampton_567_small.jpg">
          <a:extLst>
            <a:ext uri="{FF2B5EF4-FFF2-40B4-BE49-F238E27FC236}">
              <a16:creationId xmlns:a16="http://schemas.microsoft.com/office/drawing/2014/main" id="{B0D96229-B8F5-4DBB-B645-5FFF9CCDFBA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0" name="AutoShape 78" descr="https://www.topuniversities.com/sites/default/files/lomonosov-moscow-state-university-_592560cf2aeae70239af4c27_small.jpg">
          <a:extLst>
            <a:ext uri="{FF2B5EF4-FFF2-40B4-BE49-F238E27FC236}">
              <a16:creationId xmlns:a16="http://schemas.microsoft.com/office/drawing/2014/main" id="{B89B46E5-C1EC-4A71-A7F3-E083AB628A3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1" name="AutoShape 79" descr="https://www.topuniversities.com/sites/default/files/university-of-copenhagen_141_small.jpg">
          <a:extLst>
            <a:ext uri="{FF2B5EF4-FFF2-40B4-BE49-F238E27FC236}">
              <a16:creationId xmlns:a16="http://schemas.microsoft.com/office/drawing/2014/main" id="{4D15B7D5-C45B-4087-99B8-EB04AFD8055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2" name="AutoShape 80" descr="https://www.topuniversities.com/sites/default/files/yonsei-university_688_small.jpg">
          <a:extLst>
            <a:ext uri="{FF2B5EF4-FFF2-40B4-BE49-F238E27FC236}">
              <a16:creationId xmlns:a16="http://schemas.microsoft.com/office/drawing/2014/main" id="{5F9FE047-22D7-48C3-A3A2-0832FB3697C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3" name="AutoShape 81" descr="https://www.topuniversities.com/sites/default/files/pohang-university-of-science-and-technology-postech_592560cf2aeae70239af4c7b_small.jpg">
          <a:extLst>
            <a:ext uri="{FF2B5EF4-FFF2-40B4-BE49-F238E27FC236}">
              <a16:creationId xmlns:a16="http://schemas.microsoft.com/office/drawing/2014/main" id="{02431DF2-48E3-4FCE-B9B0-0E48417ADDD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4" name="AutoShape 82" descr="https://www.topuniversities.com/sites/default/files/durham-university_170_small.jpg">
          <a:extLst>
            <a:ext uri="{FF2B5EF4-FFF2-40B4-BE49-F238E27FC236}">
              <a16:creationId xmlns:a16="http://schemas.microsoft.com/office/drawing/2014/main" id="{7048963D-B549-4137-8E4B-63159C4F9A3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5" name="AutoShape 83" descr="https://www.topuniversities.com/sites/default/files/tohoku-university_611_small.jpg">
          <a:extLst>
            <a:ext uri="{FF2B5EF4-FFF2-40B4-BE49-F238E27FC236}">
              <a16:creationId xmlns:a16="http://schemas.microsoft.com/office/drawing/2014/main" id="{0BC2EFC6-74A9-4638-8636-090764F56B1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6" name="AutoShape 84" descr="https://www.topuniversities.com/sites/default/files/university-of-illinois-at-urbana-champaign_2090_small.jpg">
          <a:extLst>
            <a:ext uri="{FF2B5EF4-FFF2-40B4-BE49-F238E27FC236}">
              <a16:creationId xmlns:a16="http://schemas.microsoft.com/office/drawing/2014/main" id="{463037A5-4034-4A53-96A5-D02D6E8C8C1C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7" name="AutoShape 85" descr="https://www.topuniversities.com/sites/default/files/the-university-of-auckland_592560cf2aeae70239af4aa8_small.jpg">
          <a:extLst>
            <a:ext uri="{FF2B5EF4-FFF2-40B4-BE49-F238E27FC236}">
              <a16:creationId xmlns:a16="http://schemas.microsoft.com/office/drawing/2014/main" id="{AB1418DA-5B76-444C-8A48-5F645FEF2AC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38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1D2329E8-F001-402B-AC31-608D16CF8D3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104775</xdr:colOff>
      <xdr:row>1</xdr:row>
      <xdr:rowOff>0</xdr:rowOff>
    </xdr:from>
    <xdr:ext cx="304800" cy="304800"/>
    <xdr:sp macro="" textlink="">
      <xdr:nvSpPr>
        <xdr:cNvPr id="3539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C601FB73-3555-4991-8A0F-E23A426B4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40" name="AutoShape 86" descr="https://www.topuniversities.com/sites/default/files/university-of-washington_592560cf2aeae70239af4d1e_small.jpg">
          <a:extLst>
            <a:ext uri="{FF2B5EF4-FFF2-40B4-BE49-F238E27FC236}">
              <a16:creationId xmlns:a16="http://schemas.microsoft.com/office/drawing/2014/main" id="{023F641E-C1B4-4DA1-ADF6-5B7A14028FB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41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577C69CA-4F95-41FC-8F2A-93702463372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42" name="AutoShape 87" descr="https://www.topuniversities.com/sites/default/files/universit-paris-saclay_592560cf2aeae70239af4c6e_small.jpg">
          <a:extLst>
            <a:ext uri="{FF2B5EF4-FFF2-40B4-BE49-F238E27FC236}">
              <a16:creationId xmlns:a16="http://schemas.microsoft.com/office/drawing/2014/main" id="{AE82613B-2452-453F-AD8A-84E9F2F17ADD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43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7F3856DE-BC1A-43C1-A068-0EC007FC1BB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44" name="AutoShape 88" descr="https://www.topuniversities.com/sites/default/files/lund-university_371_small.jpg">
          <a:extLst>
            <a:ext uri="{FF2B5EF4-FFF2-40B4-BE49-F238E27FC236}">
              <a16:creationId xmlns:a16="http://schemas.microsoft.com/office/drawing/2014/main" id="{A5D15504-7A74-482E-9B50-335729674749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45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598B07AB-A41C-4A5A-BB2D-266939C0ED8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46" name="AutoShape 89" descr="https://www.topuniversities.com/sites/default/files/georgia-institute-of-technology_225_small.jpg">
          <a:extLst>
            <a:ext uri="{FF2B5EF4-FFF2-40B4-BE49-F238E27FC236}">
              <a16:creationId xmlns:a16="http://schemas.microsoft.com/office/drawing/2014/main" id="{BD6B061B-0585-4447-A715-0D9221052842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47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A85C1198-C875-45BB-BD14-84707413DF6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48" name="AutoShape 90" descr="https://www.topuniversities.com/sites/default/files/kth-royal-institute-of-technology-_592560cf2aeae70239af4c9b_small.jpg">
          <a:extLst>
            <a:ext uri="{FF2B5EF4-FFF2-40B4-BE49-F238E27FC236}">
              <a16:creationId xmlns:a16="http://schemas.microsoft.com/office/drawing/2014/main" id="{2F0D90F7-9A16-47FF-A6FF-F4A38158E2A7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49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1DE2CCEC-B47F-49BF-9512-0199D9EB7171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50" name="AutoShape 91" descr="https://www.topuniversities.com/sites/default/files/university-of-birmingham_59_small.jpg">
          <a:extLst>
            <a:ext uri="{FF2B5EF4-FFF2-40B4-BE49-F238E27FC236}">
              <a16:creationId xmlns:a16="http://schemas.microsoft.com/office/drawing/2014/main" id="{A7C26BB7-2852-4F47-9499-245E4AA0728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1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7431BDD0-8DCE-4853-BF5A-D082B87ABA1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52" name="AutoShape 92" descr="https://www.topuniversities.com/sites/default/files/university-of-st-andrews_570_small.jpg">
          <a:extLst>
            <a:ext uri="{FF2B5EF4-FFF2-40B4-BE49-F238E27FC236}">
              <a16:creationId xmlns:a16="http://schemas.microsoft.com/office/drawing/2014/main" id="{175C3017-3BBC-4DF2-823A-2290EB203D62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3" name="AutoShape 1" descr="https://www.topuniversities.com/sites/default/files/massachusetts-institute-of-technology-mit_410_small.jpg">
          <a:extLst>
            <a:ext uri="{FF2B5EF4-FFF2-40B4-BE49-F238E27FC236}">
              <a16:creationId xmlns:a16="http://schemas.microsoft.com/office/drawing/2014/main" id="{F21F30FD-5161-44A6-9F9F-6224EC295A34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4" name="AutoShape 2" descr="https://www.topuniversities.com/sites/default/files/university-of-oxford_478_small.jpg">
          <a:extLst>
            <a:ext uri="{FF2B5EF4-FFF2-40B4-BE49-F238E27FC236}">
              <a16:creationId xmlns:a16="http://schemas.microsoft.com/office/drawing/2014/main" id="{C6F6F789-B5E9-4508-BD08-214A77F3934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5" name="AutoShape 3" descr="https://www.topuniversities.com/sites/default/files/stanford-university_573_small.jpg">
          <a:extLst>
            <a:ext uri="{FF2B5EF4-FFF2-40B4-BE49-F238E27FC236}">
              <a16:creationId xmlns:a16="http://schemas.microsoft.com/office/drawing/2014/main" id="{F577A57B-4221-4462-AE74-D27064792EB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6" name="AutoShape 4" descr="https://www.topuniversities.com/sites/default/files/university-of-cambridge_95_small.jpg">
          <a:extLst>
            <a:ext uri="{FF2B5EF4-FFF2-40B4-BE49-F238E27FC236}">
              <a16:creationId xmlns:a16="http://schemas.microsoft.com/office/drawing/2014/main" id="{FC04F2EC-C437-4E05-8EC8-8F648521AFA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7" name="AutoShape 5" descr="https://www.topuniversities.com/sites/default/files/harvard-university_253_small.jpg">
          <a:extLst>
            <a:ext uri="{FF2B5EF4-FFF2-40B4-BE49-F238E27FC236}">
              <a16:creationId xmlns:a16="http://schemas.microsoft.com/office/drawing/2014/main" id="{A5761EEC-1D15-4E43-B068-82AFCF07DCB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8" name="AutoShape 6" descr="https://www.topuniversities.com/sites/default/files/california-institute-of-technology-caltech_94_small.jpg">
          <a:extLst>
            <a:ext uri="{FF2B5EF4-FFF2-40B4-BE49-F238E27FC236}">
              <a16:creationId xmlns:a16="http://schemas.microsoft.com/office/drawing/2014/main" id="{DC494800-1978-4ED3-8357-3DF81343D0E5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59" name="AutoShape 7" descr="https://www.topuniversities.com/sites/default/files/imperial-college-london_592560cf2aeae70239af4be8_small.jpg">
          <a:extLst>
            <a:ext uri="{FF2B5EF4-FFF2-40B4-BE49-F238E27FC236}">
              <a16:creationId xmlns:a16="http://schemas.microsoft.com/office/drawing/2014/main" id="{7FDB821E-8280-4ED8-9842-2CE09CC95F59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0" name="AutoShape 8" descr="https://www.topuniversities.com/sites/default/files/eth-zurich-swiss-federal-institute-of-technology_201_small.jpg">
          <a:extLst>
            <a:ext uri="{FF2B5EF4-FFF2-40B4-BE49-F238E27FC236}">
              <a16:creationId xmlns:a16="http://schemas.microsoft.com/office/drawing/2014/main" id="{90B120C4-6E49-4BFD-B52F-3A63D0516BB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1" name="AutoShape 9" descr="https://www.topuniversities.com/sites/default/files/ucl_592560cf2aeae70239af4bf1_small.jpg">
          <a:extLst>
            <a:ext uri="{FF2B5EF4-FFF2-40B4-BE49-F238E27FC236}">
              <a16:creationId xmlns:a16="http://schemas.microsoft.com/office/drawing/2014/main" id="{06712F15-9C89-4F9B-B634-671723D8D03A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2" name="AutoShape 10" descr="https://www.topuniversities.com/sites/default/files/university-of-chicago_120_small.jpg">
          <a:extLst>
            <a:ext uri="{FF2B5EF4-FFF2-40B4-BE49-F238E27FC236}">
              <a16:creationId xmlns:a16="http://schemas.microsoft.com/office/drawing/2014/main" id="{CDC48FBA-9496-404A-8E50-8C7BD4D3865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3" name="AutoShape 11" descr="https://www.topuniversities.com/sites/default/files/national-university-of-singapore-nus_443_small.jpg">
          <a:extLst>
            <a:ext uri="{FF2B5EF4-FFF2-40B4-BE49-F238E27FC236}">
              <a16:creationId xmlns:a16="http://schemas.microsoft.com/office/drawing/2014/main" id="{E2CCD681-9F7C-4E35-95DF-1640092943E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4" name="AutoShape 12" descr="https://www.topuniversities.com/sites/default/files/nanyang-technological-university-singapore-ntu_592560cf2aeae70239af4c32_small.jpg">
          <a:extLst>
            <a:ext uri="{FF2B5EF4-FFF2-40B4-BE49-F238E27FC236}">
              <a16:creationId xmlns:a16="http://schemas.microsoft.com/office/drawing/2014/main" id="{4BA9565D-C254-4138-BD91-9B91034CAB96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5" name="AutoShape 13" descr="https://www.topuniversities.com/sites/default/files/university-of-pennsylvania_495_small.jpg">
          <a:extLst>
            <a:ext uri="{FF2B5EF4-FFF2-40B4-BE49-F238E27FC236}">
              <a16:creationId xmlns:a16="http://schemas.microsoft.com/office/drawing/2014/main" id="{61698CCF-8A7A-4883-BFA5-B8D74892BE48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6" name="AutoShape 14" descr="https://www.topuniversities.com/sites/default/files/epfl-ecole-polytechnique-federale-de-lausanne_592560cf2aeae70239af4b34_small.jpg">
          <a:extLst>
            <a:ext uri="{FF2B5EF4-FFF2-40B4-BE49-F238E27FC236}">
              <a16:creationId xmlns:a16="http://schemas.microsoft.com/office/drawing/2014/main" id="{B62E9ED5-E4FB-4A11-B6AA-DAA0DC138F6F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7" name="AutoShape 15" descr="https://www.topuniversities.com/sites/default/files/yale-university_684_small.jpg">
          <a:extLst>
            <a:ext uri="{FF2B5EF4-FFF2-40B4-BE49-F238E27FC236}">
              <a16:creationId xmlns:a16="http://schemas.microsoft.com/office/drawing/2014/main" id="{36ADAFB7-6FA9-4086-90F0-0C5588F486A2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8" name="AutoShape 16" descr="https://www.topuniversities.com/sites/default/files/the-university-of-edinburgh_180_small.jpg">
          <a:extLst>
            <a:ext uri="{FF2B5EF4-FFF2-40B4-BE49-F238E27FC236}">
              <a16:creationId xmlns:a16="http://schemas.microsoft.com/office/drawing/2014/main" id="{D9238BEF-C7C1-4E03-B6A7-DBD591EA97EE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69" name="AutoShape 17" descr="https://www.topuniversities.com/sites/default/files/tsinghua-university_626_small.jpg">
          <a:extLst>
            <a:ext uri="{FF2B5EF4-FFF2-40B4-BE49-F238E27FC236}">
              <a16:creationId xmlns:a16="http://schemas.microsoft.com/office/drawing/2014/main" id="{1247CDE2-48E9-4449-B9CD-9CC58AD68D9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70" name="AutoShape 18" descr="https://www.topuniversities.com/sites/default/files/peking-university_50_small.jpg">
          <a:extLst>
            <a:ext uri="{FF2B5EF4-FFF2-40B4-BE49-F238E27FC236}">
              <a16:creationId xmlns:a16="http://schemas.microsoft.com/office/drawing/2014/main" id="{02AF1418-5D5D-4529-B0BA-1291B1A34EED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71" name="AutoShape 19" descr="https://www.topuniversities.com/sites/default/files/211112094012am25532422IKNS031-Banner-Ads-Topuniversities.com-200x200-v02-48x48.jpg">
          <a:extLst>
            <a:ext uri="{FF2B5EF4-FFF2-40B4-BE49-F238E27FC236}">
              <a16:creationId xmlns:a16="http://schemas.microsoft.com/office/drawing/2014/main" id="{7A5C61DE-2880-4E4F-B84D-0F47F23A61E0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304800" cy="304800"/>
    <xdr:sp macro="" textlink="">
      <xdr:nvSpPr>
        <xdr:cNvPr id="3572" name="AutoShape 20" descr="https://www.topuniversities.com/sites/default/files/princeton-university_508_small.jpg">
          <a:extLst>
            <a:ext uri="{FF2B5EF4-FFF2-40B4-BE49-F238E27FC236}">
              <a16:creationId xmlns:a16="http://schemas.microsoft.com/office/drawing/2014/main" id="{7F6AC268-E7B0-4183-8DD6-1461BF20620B}"/>
            </a:ext>
          </a:extLst>
        </xdr:cNvPr>
        <xdr:cNvSpPr>
          <a:spLocks noChangeAspect="1" noChangeArrowheads="1"/>
        </xdr:cNvSpPr>
      </xdr:nvSpPr>
      <xdr:spPr bwMode="auto">
        <a:xfrm>
          <a:off x="129159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</xdr:row>
      <xdr:rowOff>0</xdr:rowOff>
    </xdr:from>
    <xdr:ext cx="304800" cy="304800"/>
    <xdr:sp macro="" textlink="">
      <xdr:nvSpPr>
        <xdr:cNvPr id="3573" name="AutoShape 93" descr="https://www.topuniversities.com/sites/default/files/University-of-Leeds-2-1-48x48.jpg">
          <a:extLst>
            <a:ext uri="{FF2B5EF4-FFF2-40B4-BE49-F238E27FC236}">
              <a16:creationId xmlns:a16="http://schemas.microsoft.com/office/drawing/2014/main" id="{245D4769-C320-4708-953D-0563C556D72C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 macro="" textlink="">
      <xdr:nvSpPr>
        <xdr:cNvPr id="3574" name="AutoShape 80" descr="https://www.topuniversities.com/sites/default/files/erasmus-university-rotterdam_190_small.jpg">
          <a:extLst>
            <a:ext uri="{FF2B5EF4-FFF2-40B4-BE49-F238E27FC236}">
              <a16:creationId xmlns:a16="http://schemas.microsoft.com/office/drawing/2014/main" id="{EF141C68-BAEC-403D-8397-FB432A7DCC7D}"/>
            </a:ext>
          </a:extLst>
        </xdr:cNvPr>
        <xdr:cNvSpPr>
          <a:spLocks noChangeAspect="1" noChangeArrowheads="1"/>
        </xdr:cNvSpPr>
      </xdr:nvSpPr>
      <xdr:spPr bwMode="auto">
        <a:xfrm>
          <a:off x="47910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</xdr:row>
      <xdr:rowOff>0</xdr:rowOff>
    </xdr:from>
    <xdr:ext cx="304800" cy="304800"/>
    <xdr:sp macro="" textlink="">
      <xdr:nvSpPr>
        <xdr:cNvPr id="3575" name="AutoShape 83" descr="https://www.topuniversities.com/sites/default/files/university-of-gothenburg_233_small.jpg">
          <a:extLst>
            <a:ext uri="{FF2B5EF4-FFF2-40B4-BE49-F238E27FC236}">
              <a16:creationId xmlns:a16="http://schemas.microsoft.com/office/drawing/2014/main" id="{C27E78A5-E13B-4567-B6D9-28CFED6D672A}"/>
            </a:ext>
          </a:extLst>
        </xdr:cNvPr>
        <xdr:cNvSpPr>
          <a:spLocks noChangeAspect="1" noChangeArrowheads="1"/>
        </xdr:cNvSpPr>
      </xdr:nvSpPr>
      <xdr:spPr bwMode="auto">
        <a:xfrm>
          <a:off x="479107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 macro="" textlink="">
      <xdr:nvSpPr>
        <xdr:cNvPr id="3576" name="AutoShape 84" descr="https://www.topuniversities.com/sites/default/files/khalifa-university-of-science-and-technology_592560e19988f300e2320ee2_small.jpg">
          <a:extLst>
            <a:ext uri="{FF2B5EF4-FFF2-40B4-BE49-F238E27FC236}">
              <a16:creationId xmlns:a16="http://schemas.microsoft.com/office/drawing/2014/main" id="{270B00A8-2960-4962-9138-9AD255562612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3577" name="AutoShape 92" descr="https://www.topuniversities.com/sites/default/files/dartmouth-college_592560cf2aeae70239af4b1c_small.jpg">
          <a:extLst>
            <a:ext uri="{FF2B5EF4-FFF2-40B4-BE49-F238E27FC236}">
              <a16:creationId xmlns:a16="http://schemas.microsoft.com/office/drawing/2014/main" id="{22E11F58-40C5-4ADB-988A-9DD7720F9528}"/>
            </a:ext>
          </a:extLst>
        </xdr:cNvPr>
        <xdr:cNvSpPr>
          <a:spLocks noChangeAspect="1" noChangeArrowheads="1"/>
        </xdr:cNvSpPr>
      </xdr:nvSpPr>
      <xdr:spPr bwMode="auto">
        <a:xfrm>
          <a:off x="4791075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3578" name="AutoShape 93" descr="https://www.topuniversities.com/sites/default/files/universiti-teknologi-malaysia_387_small.jpg">
          <a:extLst>
            <a:ext uri="{FF2B5EF4-FFF2-40B4-BE49-F238E27FC236}">
              <a16:creationId xmlns:a16="http://schemas.microsoft.com/office/drawing/2014/main" id="{7FD23B3B-E9BE-42E2-A750-DB90A41909A8}"/>
            </a:ext>
          </a:extLst>
        </xdr:cNvPr>
        <xdr:cNvSpPr>
          <a:spLocks noChangeAspect="1" noChangeArrowheads="1"/>
        </xdr:cNvSpPr>
      </xdr:nvSpPr>
      <xdr:spPr bwMode="auto">
        <a:xfrm>
          <a:off x="47910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304800" cy="304800"/>
    <xdr:sp macro="" textlink="">
      <xdr:nvSpPr>
        <xdr:cNvPr id="3579" name="AutoShape 91" descr="https://www.topuniversities.com/sites/default/files/university-of-twente_635_small.jpg">
          <a:extLst>
            <a:ext uri="{FF2B5EF4-FFF2-40B4-BE49-F238E27FC236}">
              <a16:creationId xmlns:a16="http://schemas.microsoft.com/office/drawing/2014/main" id="{C11DE872-AD1E-4585-8220-23B31528A242}"/>
            </a:ext>
          </a:extLst>
        </xdr:cNvPr>
        <xdr:cNvSpPr>
          <a:spLocks noChangeAspect="1" noChangeArrowheads="1"/>
        </xdr:cNvSpPr>
      </xdr:nvSpPr>
      <xdr:spPr bwMode="auto">
        <a:xfrm>
          <a:off x="35718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114300</xdr:rowOff>
    </xdr:to>
    <xdr:sp macro="" textlink="">
      <xdr:nvSpPr>
        <xdr:cNvPr id="3580" name="AutoShape 94" descr="https://www.topuniversities.com/sites/default/files/university-of-wollongong_680_small.jpg">
          <a:extLst>
            <a:ext uri="{FF2B5EF4-FFF2-40B4-BE49-F238E27FC236}">
              <a16:creationId xmlns:a16="http://schemas.microsoft.com/office/drawing/2014/main" id="{A16D240E-D8D8-4204-B584-3A2F51C1CACA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9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114300</xdr:rowOff>
    </xdr:to>
    <xdr:sp macro="" textlink="">
      <xdr:nvSpPr>
        <xdr:cNvPr id="3581" name="AutoShape 95" descr="https://www.topuniversities.com/sites/default/files/curtin-university_150_small.jpg">
          <a:extLst>
            <a:ext uri="{FF2B5EF4-FFF2-40B4-BE49-F238E27FC236}">
              <a16:creationId xmlns:a16="http://schemas.microsoft.com/office/drawing/2014/main" id="{3A372D1B-68D0-48D8-B13C-6D6DE0562D23}"/>
            </a:ext>
          </a:extLst>
        </xdr:cNvPr>
        <xdr:cNvSpPr>
          <a:spLocks noChangeAspect="1" noChangeArrowheads="1"/>
        </xdr:cNvSpPr>
      </xdr:nvSpPr>
      <xdr:spPr bwMode="auto">
        <a:xfrm>
          <a:off x="4791075" y="99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22</xdr:row>
      <xdr:rowOff>114300</xdr:rowOff>
    </xdr:to>
    <xdr:sp macro="" textlink="">
      <xdr:nvSpPr>
        <xdr:cNvPr id="3582" name="AutoShape 96" descr="https://www.topuniversities.com/sites/default/files/technische-universitt-dresden_598_small.jpg">
          <a:extLst>
            <a:ext uri="{FF2B5EF4-FFF2-40B4-BE49-F238E27FC236}">
              <a16:creationId xmlns:a16="http://schemas.microsoft.com/office/drawing/2014/main" id="{479ECD4D-3706-45DF-B473-BE5CA271D0BD}"/>
            </a:ext>
          </a:extLst>
        </xdr:cNvPr>
        <xdr:cNvSpPr>
          <a:spLocks noChangeAspect="1" noChangeArrowheads="1"/>
        </xdr:cNvSpPr>
      </xdr:nvSpPr>
      <xdr:spPr bwMode="auto">
        <a:xfrm>
          <a:off x="540067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23</xdr:row>
      <xdr:rowOff>114300</xdr:rowOff>
    </xdr:to>
    <xdr:sp macro="" textlink="">
      <xdr:nvSpPr>
        <xdr:cNvPr id="3583" name="AutoShape 97" descr="https://www.topuniversities.com/sites/default/files/university-of-otago_474_small.jpg">
          <a:extLst>
            <a:ext uri="{FF2B5EF4-FFF2-40B4-BE49-F238E27FC236}">
              <a16:creationId xmlns:a16="http://schemas.microsoft.com/office/drawing/2014/main" id="{F2BC395F-8E84-45DC-9431-623C2AFF00CF}"/>
            </a:ext>
          </a:extLst>
        </xdr:cNvPr>
        <xdr:cNvSpPr>
          <a:spLocks noChangeAspect="1" noChangeArrowheads="1"/>
        </xdr:cNvSpPr>
      </xdr:nvSpPr>
      <xdr:spPr bwMode="auto">
        <a:xfrm>
          <a:off x="5400675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3584" name="AutoShape 98" descr="https://www.topuniversities.com/sites/default/files/the-university-of-newcastle-australia-uon_449_small.jpg">
          <a:extLst>
            <a:ext uri="{FF2B5EF4-FFF2-40B4-BE49-F238E27FC236}">
              <a16:creationId xmlns:a16="http://schemas.microsoft.com/office/drawing/2014/main" id="{4F311615-7AD8-4368-B48B-710FCC722DCD}"/>
            </a:ext>
          </a:extLst>
        </xdr:cNvPr>
        <xdr:cNvSpPr>
          <a:spLocks noChangeAspect="1" noChangeArrowheads="1"/>
        </xdr:cNvSpPr>
      </xdr:nvSpPr>
      <xdr:spPr bwMode="auto">
        <a:xfrm>
          <a:off x="5400675" y="1066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26</xdr:row>
      <xdr:rowOff>114300</xdr:rowOff>
    </xdr:to>
    <xdr:sp macro="" textlink="">
      <xdr:nvSpPr>
        <xdr:cNvPr id="3585" name="AutoShape 99" descr="https://www.topuniversities.com/sites/default/files/the-hebrew-university-of-jerusalem_256_small.jpg">
          <a:extLst>
            <a:ext uri="{FF2B5EF4-FFF2-40B4-BE49-F238E27FC236}">
              <a16:creationId xmlns:a16="http://schemas.microsoft.com/office/drawing/2014/main" id="{DD3E26D4-4536-4D0D-9AD9-72B3972CA41F}"/>
            </a:ext>
          </a:extLst>
        </xdr:cNvPr>
        <xdr:cNvSpPr>
          <a:spLocks noChangeAspect="1" noChangeArrowheads="1"/>
        </xdr:cNvSpPr>
      </xdr:nvSpPr>
      <xdr:spPr bwMode="auto">
        <a:xfrm>
          <a:off x="5400675" y="1085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304800</xdr:colOff>
      <xdr:row>27</xdr:row>
      <xdr:rowOff>114300</xdr:rowOff>
    </xdr:to>
    <xdr:sp macro="" textlink="">
      <xdr:nvSpPr>
        <xdr:cNvPr id="3586" name="AutoShape 100" descr="https://www.topuniversities.com/sites/default/files/university-of-bergen_53_small.jpg">
          <a:extLst>
            <a:ext uri="{FF2B5EF4-FFF2-40B4-BE49-F238E27FC236}">
              <a16:creationId xmlns:a16="http://schemas.microsoft.com/office/drawing/2014/main" id="{73C8BA4F-C5F9-4183-A187-843CA829BCBF}"/>
            </a:ext>
          </a:extLst>
        </xdr:cNvPr>
        <xdr:cNvSpPr>
          <a:spLocks noChangeAspect="1" noChangeArrowheads="1"/>
        </xdr:cNvSpPr>
      </xdr:nvSpPr>
      <xdr:spPr bwMode="auto">
        <a:xfrm>
          <a:off x="54006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114300</xdr:rowOff>
    </xdr:to>
    <xdr:sp macro="" textlink="">
      <xdr:nvSpPr>
        <xdr:cNvPr id="3587" name="AutoShape 128" descr="https://www.topuniversities.com/sites/default/files/210830024732pm396697UCTcircular-logo1-CMYK-48x48.jpg">
          <a:extLst>
            <a:ext uri="{FF2B5EF4-FFF2-40B4-BE49-F238E27FC236}">
              <a16:creationId xmlns:a16="http://schemas.microsoft.com/office/drawing/2014/main" id="{A78C08F7-2A7C-4E29-B34C-7C855262B20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99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22</xdr:row>
      <xdr:rowOff>114300</xdr:rowOff>
    </xdr:to>
    <xdr:sp macro="" textlink="">
      <xdr:nvSpPr>
        <xdr:cNvPr id="3588" name="AutoShape 129" descr="https://www.topuniversities.com/sites/default/files/university-of-sussex_592560cf2aeae70239af4ccd_small.jpg">
          <a:extLst>
            <a:ext uri="{FF2B5EF4-FFF2-40B4-BE49-F238E27FC236}">
              <a16:creationId xmlns:a16="http://schemas.microsoft.com/office/drawing/2014/main" id="{12FF9B1A-700F-4BA5-9EF4-7E158A7A093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00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114300</xdr:rowOff>
    </xdr:to>
    <xdr:sp macro="" textlink="">
      <xdr:nvSpPr>
        <xdr:cNvPr id="3589" name="AutoShape 130" descr="https://www.topuniversities.com/sites/default/files/university-of-virginia_656_small.jpg">
          <a:extLst>
            <a:ext uri="{FF2B5EF4-FFF2-40B4-BE49-F238E27FC236}">
              <a16:creationId xmlns:a16="http://schemas.microsoft.com/office/drawing/2014/main" id="{AAAE1B06-EA48-4F4A-AB9B-B0410170592D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028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114300</xdr:rowOff>
    </xdr:to>
    <xdr:sp macro="" textlink="">
      <xdr:nvSpPr>
        <xdr:cNvPr id="3590" name="AutoShape 131" descr="https://www.topuniversities.com/sites/default/files/university-of-ottawa_475_small.jpg">
          <a:extLst>
            <a:ext uri="{FF2B5EF4-FFF2-40B4-BE49-F238E27FC236}">
              <a16:creationId xmlns:a16="http://schemas.microsoft.com/office/drawing/2014/main" id="{BF9EE9D6-AEC7-499E-B324-D4F80FF71CEC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047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114300</xdr:rowOff>
    </xdr:to>
    <xdr:sp macro="" textlink="">
      <xdr:nvSpPr>
        <xdr:cNvPr id="3591" name="AutoShape 132" descr="https://www.topuniversities.com/sites/default/files/loughborough-university_592560cf2aeae70239af4bf3_small.jpg">
          <a:extLst>
            <a:ext uri="{FF2B5EF4-FFF2-40B4-BE49-F238E27FC236}">
              <a16:creationId xmlns:a16="http://schemas.microsoft.com/office/drawing/2014/main" id="{B52588E7-E557-43BA-8B98-7E8FC5F818B5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066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27</xdr:row>
      <xdr:rowOff>114300</xdr:rowOff>
    </xdr:to>
    <xdr:sp macro="" textlink="">
      <xdr:nvSpPr>
        <xdr:cNvPr id="3592" name="AutoShape 133" descr="https://www.topuniversities.com/sites/default/files/university-of-california-irvine_86_small.jpg">
          <a:extLst>
            <a:ext uri="{FF2B5EF4-FFF2-40B4-BE49-F238E27FC236}">
              <a16:creationId xmlns:a16="http://schemas.microsoft.com/office/drawing/2014/main" id="{B9FFF424-F417-4759-829C-840FF68FA07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114300</xdr:rowOff>
    </xdr:to>
    <xdr:sp macro="" textlink="">
      <xdr:nvSpPr>
        <xdr:cNvPr id="3593" name="AutoShape 134" descr="https://www.topuniversities.com/sites/default/files/maastricht-university_377_small.jpg">
          <a:extLst>
            <a:ext uri="{FF2B5EF4-FFF2-40B4-BE49-F238E27FC236}">
              <a16:creationId xmlns:a16="http://schemas.microsoft.com/office/drawing/2014/main" id="{7617C086-3631-48AC-B45A-EC19E0B95AE9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12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opuniversities.com/universities/purdue-university" TargetMode="External"/><Relationship Id="rId299" Type="http://schemas.openxmlformats.org/officeDocument/2006/relationships/hyperlink" Target="https://www.topuniversities.com/universities/simon-fraser-university" TargetMode="External"/><Relationship Id="rId21" Type="http://schemas.openxmlformats.org/officeDocument/2006/relationships/hyperlink" Target="https://www.topuniversities.com/universities/cornell-university" TargetMode="External"/><Relationship Id="rId63" Type="http://schemas.openxmlformats.org/officeDocument/2006/relationships/hyperlink" Target="https://www.topuniversities.com/universities/ruprecht-karls-universitat-heidelberg" TargetMode="External"/><Relationship Id="rId159" Type="http://schemas.openxmlformats.org/officeDocument/2006/relationships/hyperlink" Target="https://www.topuniversities.com/universities/university-maryland-college-park" TargetMode="External"/><Relationship Id="rId170" Type="http://schemas.openxmlformats.org/officeDocument/2006/relationships/hyperlink" Target="https://www.topuniversities.com/universities/universitat-de-barcelona" TargetMode="External"/><Relationship Id="rId226" Type="http://schemas.openxmlformats.org/officeDocument/2006/relationships/hyperlink" Target="https://www.topuniversities.com/universities/wuhan-university" TargetMode="External"/><Relationship Id="rId268" Type="http://schemas.openxmlformats.org/officeDocument/2006/relationships/hyperlink" Target="https://www.topuniversities.com/universities/university-navarra" TargetMode="External"/><Relationship Id="rId32" Type="http://schemas.openxmlformats.org/officeDocument/2006/relationships/hyperlink" Target="https://www.topuniversities.com/universities/university-california-berkeley-ucb" TargetMode="External"/><Relationship Id="rId74" Type="http://schemas.openxmlformats.org/officeDocument/2006/relationships/hyperlink" Target="https://www.topuniversities.com/universities/korea-university" TargetMode="External"/><Relationship Id="rId128" Type="http://schemas.openxmlformats.org/officeDocument/2006/relationships/hyperlink" Target="https://www.topuniversities.com/universities/university-alberta" TargetMode="External"/><Relationship Id="rId5" Type="http://schemas.openxmlformats.org/officeDocument/2006/relationships/hyperlink" Target="https://www.topuniversities.com/universities/harvard-university" TargetMode="External"/><Relationship Id="rId181" Type="http://schemas.openxmlformats.org/officeDocument/2006/relationships/hyperlink" Target="https://www.topuniversities.com/universities/national-tsing-hua-university" TargetMode="External"/><Relationship Id="rId237" Type="http://schemas.openxmlformats.org/officeDocument/2006/relationships/hyperlink" Target="https://www.topuniversities.com/universities/harbin-institute-technology" TargetMode="External"/><Relationship Id="rId279" Type="http://schemas.openxmlformats.org/officeDocument/2006/relationships/hyperlink" Target="https://www.topuniversities.com/universities/graz-university-technology" TargetMode="External"/><Relationship Id="rId43" Type="http://schemas.openxmlformats.org/officeDocument/2006/relationships/hyperlink" Target="https://www.topuniversities.com/universities/university-new-south-wales-unsw-sydney" TargetMode="External"/><Relationship Id="rId139" Type="http://schemas.openxmlformats.org/officeDocument/2006/relationships/hyperlink" Target="https://www.topuniversities.com/universities/kyushu-university" TargetMode="External"/><Relationship Id="rId290" Type="http://schemas.openxmlformats.org/officeDocument/2006/relationships/hyperlink" Target="https://www.topuniversities.com/universities/united-arab-emirates-university" TargetMode="External"/><Relationship Id="rId85" Type="http://schemas.openxmlformats.org/officeDocument/2006/relationships/hyperlink" Target="https://www.topuniversities.com/universities/university-auckland" TargetMode="External"/><Relationship Id="rId150" Type="http://schemas.openxmlformats.org/officeDocument/2006/relationships/hyperlink" Target="https://www.topuniversities.com/universities/university-waterloo" TargetMode="External"/><Relationship Id="rId192" Type="http://schemas.openxmlformats.org/officeDocument/2006/relationships/hyperlink" Target="https://www.topuniversities.com/universities/dartmouth-college" TargetMode="External"/><Relationship Id="rId206" Type="http://schemas.openxmlformats.org/officeDocument/2006/relationships/hyperlink" Target="https://www.topuniversities.com/universities/university-aberdeen" TargetMode="External"/><Relationship Id="rId248" Type="http://schemas.openxmlformats.org/officeDocument/2006/relationships/hyperlink" Target="https://www.topuniversities.com/universities/university-massachusetts-amherst" TargetMode="External"/><Relationship Id="rId12" Type="http://schemas.openxmlformats.org/officeDocument/2006/relationships/hyperlink" Target="https://www.topuniversities.com/universities/nanyang-technological-university-singapore-ntu" TargetMode="External"/><Relationship Id="rId108" Type="http://schemas.openxmlformats.org/officeDocument/2006/relationships/hyperlink" Target="https://www.topuniversities.com/universities/king-abdulaziz-university-kau" TargetMode="External"/><Relationship Id="rId54" Type="http://schemas.openxmlformats.org/officeDocument/2006/relationships/hyperlink" Target="https://www.topuniversities.com/universities/carnegie-mellon-university" TargetMode="External"/><Relationship Id="rId96" Type="http://schemas.openxmlformats.org/officeDocument/2006/relationships/hyperlink" Target="https://www.topuniversities.com/universities/university-sheffield" TargetMode="External"/><Relationship Id="rId161" Type="http://schemas.openxmlformats.org/officeDocument/2006/relationships/hyperlink" Target="https://www.topuniversities.com/universities/emory-university" TargetMode="External"/><Relationship Id="rId217" Type="http://schemas.openxmlformats.org/officeDocument/2006/relationships/hyperlink" Target="https://www.topuniversities.com/universities/queens-university-belfast" TargetMode="External"/><Relationship Id="rId6" Type="http://schemas.openxmlformats.org/officeDocument/2006/relationships/hyperlink" Target="https://www.topuniversities.com/universities/california-institute-technology-caltech" TargetMode="External"/><Relationship Id="rId238" Type="http://schemas.openxmlformats.org/officeDocument/2006/relationships/hyperlink" Target="https://www.topuniversities.com/universities/universidad-de-los-andes" TargetMode="External"/><Relationship Id="rId259" Type="http://schemas.openxmlformats.org/officeDocument/2006/relationships/hyperlink" Target="https://www.topuniversities.com/universities/national-university-ireland-galway" TargetMode="External"/><Relationship Id="rId23" Type="http://schemas.openxmlformats.org/officeDocument/2006/relationships/hyperlink" Target="https://www.topuniversities.com/universities/university-tokyo" TargetMode="External"/><Relationship Id="rId119" Type="http://schemas.openxmlformats.org/officeDocument/2006/relationships/hyperlink" Target="https://www.topuniversities.com/universities/nagoya-university" TargetMode="External"/><Relationship Id="rId270" Type="http://schemas.openxmlformats.org/officeDocument/2006/relationships/hyperlink" Target="https://www.topuniversities.com/universities/university-arizona" TargetMode="External"/><Relationship Id="rId291" Type="http://schemas.openxmlformats.org/officeDocument/2006/relationships/hyperlink" Target="https://www.topuniversities.com/universities/griffith-university" TargetMode="External"/><Relationship Id="rId44" Type="http://schemas.openxmlformats.org/officeDocument/2006/relationships/hyperlink" Target="https://www.topuniversities.com/universities/universite-psl" TargetMode="External"/><Relationship Id="rId65" Type="http://schemas.openxmlformats.org/officeDocument/2006/relationships/hyperlink" Target="https://www.topuniversities.com/universities/universiti-malaya-um" TargetMode="External"/><Relationship Id="rId86" Type="http://schemas.openxmlformats.org/officeDocument/2006/relationships/hyperlink" Target="https://www.topuniversities.com/universities/university-washington" TargetMode="External"/><Relationship Id="rId130" Type="http://schemas.openxmlformats.org/officeDocument/2006/relationships/hyperlink" Target="https://www.topuniversities.com/universities/humboldt-universitat-zu-berlin" TargetMode="External"/><Relationship Id="rId151" Type="http://schemas.openxmlformats.org/officeDocument/2006/relationships/hyperlink" Target="https://www.topuniversities.com/universities/politecnico-di-milano" TargetMode="External"/><Relationship Id="rId172" Type="http://schemas.openxmlformats.org/officeDocument/2006/relationships/hyperlink" Target="https://www.topuniversities.com/universities/sapienza-university-rome" TargetMode="External"/><Relationship Id="rId193" Type="http://schemas.openxmlformats.org/officeDocument/2006/relationships/hyperlink" Target="https://www.topuniversities.com/universities/universiti-teknologi-malaysia" TargetMode="External"/><Relationship Id="rId207" Type="http://schemas.openxmlformats.org/officeDocument/2006/relationships/hyperlink" Target="https://www.topuniversities.com/universities/rmit-university" TargetMode="External"/><Relationship Id="rId228" Type="http://schemas.openxmlformats.org/officeDocument/2006/relationships/hyperlink" Target="https://www.topuniversities.com/universities/university-cape-town" TargetMode="External"/><Relationship Id="rId249" Type="http://schemas.openxmlformats.org/officeDocument/2006/relationships/hyperlink" Target="https://www.topuniversities.com/universities/georgetown-university" TargetMode="External"/><Relationship Id="rId13" Type="http://schemas.openxmlformats.org/officeDocument/2006/relationships/hyperlink" Target="https://www.topuniversities.com/universities/university-pennsylvania" TargetMode="External"/><Relationship Id="rId109" Type="http://schemas.openxmlformats.org/officeDocument/2006/relationships/hyperlink" Target="https://www.topuniversities.com/universities/utrecht-university" TargetMode="External"/><Relationship Id="rId260" Type="http://schemas.openxmlformats.org/officeDocument/2006/relationships/hyperlink" Target="https://www.topuniversities.com/universities/universidad-nacional-de-colombia" TargetMode="External"/><Relationship Id="rId281" Type="http://schemas.openxmlformats.org/officeDocument/2006/relationships/hyperlink" Target="https://www.topuniversities.com/universities/king-saud-university" TargetMode="External"/><Relationship Id="rId34" Type="http://schemas.openxmlformats.org/officeDocument/2006/relationships/hyperlink" Target="https://www.topuniversities.com/universities/hong-kong-university-science-technology" TargetMode="External"/><Relationship Id="rId55" Type="http://schemas.openxmlformats.org/officeDocument/2006/relationships/hyperlink" Target="https://www.topuniversities.com/universities/city-university-hong-kong" TargetMode="External"/><Relationship Id="rId76" Type="http://schemas.openxmlformats.org/officeDocument/2006/relationships/hyperlink" Target="https://www.topuniversities.com/universities/university-wisconsin-madison" TargetMode="External"/><Relationship Id="rId97" Type="http://schemas.openxmlformats.org/officeDocument/2006/relationships/hyperlink" Target="https://www.topuniversities.com/universities/pennsylvania-state-university" TargetMode="External"/><Relationship Id="rId120" Type="http://schemas.openxmlformats.org/officeDocument/2006/relationships/hyperlink" Target="https://www.topuniversities.com/universities/university-bern" TargetMode="External"/><Relationship Id="rId141" Type="http://schemas.openxmlformats.org/officeDocument/2006/relationships/hyperlink" Target="https://www.topuniversities.com/universities/mcmaster-university" TargetMode="External"/><Relationship Id="rId7" Type="http://schemas.openxmlformats.org/officeDocument/2006/relationships/hyperlink" Target="https://www.topuniversities.com/universities/imperial-college-london" TargetMode="External"/><Relationship Id="rId162" Type="http://schemas.openxmlformats.org/officeDocument/2006/relationships/hyperlink" Target="https://www.topuniversities.com/universities/case-western-reserve-university" TargetMode="External"/><Relationship Id="rId183" Type="http://schemas.openxmlformats.org/officeDocument/2006/relationships/hyperlink" Target="https://www.topuniversities.com/universities/university-gothenburg" TargetMode="External"/><Relationship Id="rId218" Type="http://schemas.openxmlformats.org/officeDocument/2006/relationships/hyperlink" Target="https://www.topuniversities.com/universities/vanderbilt-university" TargetMode="External"/><Relationship Id="rId239" Type="http://schemas.openxmlformats.org/officeDocument/2006/relationships/hyperlink" Target="https://www.topuniversities.com/universities/university-leicester" TargetMode="External"/><Relationship Id="rId250" Type="http://schemas.openxmlformats.org/officeDocument/2006/relationships/hyperlink" Target="https://www.topuniversities.com/universities/universitat-pompeu-fabra" TargetMode="External"/><Relationship Id="rId271" Type="http://schemas.openxmlformats.org/officeDocument/2006/relationships/hyperlink" Target="https://www.topuniversities.com/universities/technical-university-darmstadt" TargetMode="External"/><Relationship Id="rId292" Type="http://schemas.openxmlformats.org/officeDocument/2006/relationships/hyperlink" Target="https://www.topuniversities.com/universities/moscow-institute-physics-technology-mipt-moscow-phystech" TargetMode="External"/><Relationship Id="rId24" Type="http://schemas.openxmlformats.org/officeDocument/2006/relationships/hyperlink" Target="https://www.topuniversities.com/universities/university-michigan-ann-arbor" TargetMode="External"/><Relationship Id="rId45" Type="http://schemas.openxmlformats.org/officeDocument/2006/relationships/hyperlink" Target="https://www.topuniversities.com/universities/zhejiang-university" TargetMode="External"/><Relationship Id="rId66" Type="http://schemas.openxmlformats.org/officeDocument/2006/relationships/hyperlink" Target="https://www.topuniversities.com/universities/hong-kong-polytechnic-university" TargetMode="External"/><Relationship Id="rId87" Type="http://schemas.openxmlformats.org/officeDocument/2006/relationships/hyperlink" Target="https://www.topuniversities.com/universities/universite-paris-saclay" TargetMode="External"/><Relationship Id="rId110" Type="http://schemas.openxmlformats.org/officeDocument/2006/relationships/hyperlink" Target="https://www.topuniversities.com/universities/universite-de-montreal" TargetMode="External"/><Relationship Id="rId131" Type="http://schemas.openxmlformats.org/officeDocument/2006/relationships/hyperlink" Target="https://www.topuniversities.com/universities/university-groningen" TargetMode="External"/><Relationship Id="rId152" Type="http://schemas.openxmlformats.org/officeDocument/2006/relationships/hyperlink" Target="https://www.topuniversities.com/universities/cardiff-university" TargetMode="External"/><Relationship Id="rId173" Type="http://schemas.openxmlformats.org/officeDocument/2006/relationships/hyperlink" Target="https://www.topuniversities.com/universities/albert-ludwigs-universitaet-freiburg" TargetMode="External"/><Relationship Id="rId194" Type="http://schemas.openxmlformats.org/officeDocument/2006/relationships/hyperlink" Target="https://www.topuniversities.com/universities/university-wollongong" TargetMode="External"/><Relationship Id="rId208" Type="http://schemas.openxmlformats.org/officeDocument/2006/relationships/hyperlink" Target="https://www.topuniversities.com/universities/universidad-autonoma-de-madrid" TargetMode="External"/><Relationship Id="rId229" Type="http://schemas.openxmlformats.org/officeDocument/2006/relationships/hyperlink" Target="https://www.topuniversities.com/universities/university-sussex" TargetMode="External"/><Relationship Id="rId240" Type="http://schemas.openxmlformats.org/officeDocument/2006/relationships/hyperlink" Target="https://www.topuniversities.com/universities/victoria-university-wellington" TargetMode="External"/><Relationship Id="rId261" Type="http://schemas.openxmlformats.org/officeDocument/2006/relationships/hyperlink" Target="https://www.topuniversities.com/universities/university-canterbury-te-whare-wananga-o-waitaha" TargetMode="External"/><Relationship Id="rId14" Type="http://schemas.openxmlformats.org/officeDocument/2006/relationships/hyperlink" Target="https://www.topuniversities.com/universities/epfl" TargetMode="External"/><Relationship Id="rId35" Type="http://schemas.openxmlformats.org/officeDocument/2006/relationships/hyperlink" Target="https://www.topuniversities.com/universities/kings-college-london" TargetMode="External"/><Relationship Id="rId56" Type="http://schemas.openxmlformats.org/officeDocument/2006/relationships/hyperlink" Target="https://www.topuniversities.com/universities/university-amsterdam" TargetMode="External"/><Relationship Id="rId77" Type="http://schemas.openxmlformats.org/officeDocument/2006/relationships/hyperlink" Target="https://www.topuniversities.com/universities/university-southampton" TargetMode="External"/><Relationship Id="rId100" Type="http://schemas.openxmlformats.org/officeDocument/2006/relationships/hyperlink" Target="https://www.topuniversities.com/universities/technical-university-denmark" TargetMode="External"/><Relationship Id="rId282" Type="http://schemas.openxmlformats.org/officeDocument/2006/relationships/hyperlink" Target="https://www.topuniversities.com/universities/indian-institute-technology-kharagpur-iit-kgp" TargetMode="External"/><Relationship Id="rId8" Type="http://schemas.openxmlformats.org/officeDocument/2006/relationships/hyperlink" Target="https://www.topuniversities.com/universities/eth-zurich-swiss-federal-institute-technology" TargetMode="External"/><Relationship Id="rId98" Type="http://schemas.openxmlformats.org/officeDocument/2006/relationships/hyperlink" Target="https://www.topuniversities.com/universities/sungkyunkwan-universityskku" TargetMode="External"/><Relationship Id="rId121" Type="http://schemas.openxmlformats.org/officeDocument/2006/relationships/hyperlink" Target="https://www.topuniversities.com/universities/ohio-state-university" TargetMode="External"/><Relationship Id="rId142" Type="http://schemas.openxmlformats.org/officeDocument/2006/relationships/hyperlink" Target="https://www.topuniversities.com/universities/ghent-university" TargetMode="External"/><Relationship Id="rId163" Type="http://schemas.openxmlformats.org/officeDocument/2006/relationships/hyperlink" Target="https://www.topuniversities.com/universities/tecnologico-de-monterrey" TargetMode="External"/><Relationship Id="rId184" Type="http://schemas.openxmlformats.org/officeDocument/2006/relationships/hyperlink" Target="https://www.topuniversities.com/universities/khalifa-university" TargetMode="External"/><Relationship Id="rId219" Type="http://schemas.openxmlformats.org/officeDocument/2006/relationships/hyperlink" Target="https://www.topuniversities.com/universities/universidade-estadual-de-campinas-unicamp" TargetMode="External"/><Relationship Id="rId230" Type="http://schemas.openxmlformats.org/officeDocument/2006/relationships/hyperlink" Target="https://www.topuniversities.com/universities/university-virginia" TargetMode="External"/><Relationship Id="rId251" Type="http://schemas.openxmlformats.org/officeDocument/2006/relationships/hyperlink" Target="https://www.topuniversities.com/universities/universiti-brunei-darussalam-ubd" TargetMode="External"/><Relationship Id="rId25" Type="http://schemas.openxmlformats.org/officeDocument/2006/relationships/hyperlink" Target="https://www.topuniversities.com/universities/johns-hopkins-university" TargetMode="External"/><Relationship Id="rId46" Type="http://schemas.openxmlformats.org/officeDocument/2006/relationships/hyperlink" Target="https://www.topuniversities.com/universities/university-british-columbia" TargetMode="External"/><Relationship Id="rId67" Type="http://schemas.openxmlformats.org/officeDocument/2006/relationships/hyperlink" Target="https://www.topuniversities.com/universities/university-texas-austin" TargetMode="External"/><Relationship Id="rId272" Type="http://schemas.openxmlformats.org/officeDocument/2006/relationships/hyperlink" Target="https://www.topuniversities.com/universities/beijing-normal-university" TargetMode="External"/><Relationship Id="rId293" Type="http://schemas.openxmlformats.org/officeDocument/2006/relationships/hyperlink" Target="https://www.topuniversities.com/universities/universitas-indonesia" TargetMode="External"/><Relationship Id="rId88" Type="http://schemas.openxmlformats.org/officeDocument/2006/relationships/hyperlink" Target="https://www.topuniversities.com/universities/lund-university" TargetMode="External"/><Relationship Id="rId111" Type="http://schemas.openxmlformats.org/officeDocument/2006/relationships/hyperlink" Target="https://www.topuniversities.com/universities/aalto-university" TargetMode="External"/><Relationship Id="rId132" Type="http://schemas.openxmlformats.org/officeDocument/2006/relationships/hyperlink" Target="https://www.topuniversities.com/universities/ecole-normale-superieure-de-lyon" TargetMode="External"/><Relationship Id="rId153" Type="http://schemas.openxmlformats.org/officeDocument/2006/relationships/hyperlink" Target="https://www.topuniversities.com/universities/university-vienna" TargetMode="External"/><Relationship Id="rId174" Type="http://schemas.openxmlformats.org/officeDocument/2006/relationships/hyperlink" Target="https://www.topuniversities.com/universities/university-college-dublin" TargetMode="External"/><Relationship Id="rId195" Type="http://schemas.openxmlformats.org/officeDocument/2006/relationships/hyperlink" Target="https://www.topuniversities.com/universities/curtin-university" TargetMode="External"/><Relationship Id="rId209" Type="http://schemas.openxmlformats.org/officeDocument/2006/relationships/hyperlink" Target="https://www.topuniversities.com/universities/universite-libre-de-bruxelles" TargetMode="External"/><Relationship Id="rId220" Type="http://schemas.openxmlformats.org/officeDocument/2006/relationships/hyperlink" Target="https://www.topuniversities.com/universities/radboud-university" TargetMode="External"/><Relationship Id="rId241" Type="http://schemas.openxmlformats.org/officeDocument/2006/relationships/hyperlink" Target="https://www.topuniversities.com/universities/queens-university-kingston" TargetMode="External"/><Relationship Id="rId15" Type="http://schemas.openxmlformats.org/officeDocument/2006/relationships/hyperlink" Target="https://www.topuniversities.com/universities/yale-university" TargetMode="External"/><Relationship Id="rId36" Type="http://schemas.openxmlformats.org/officeDocument/2006/relationships/hyperlink" Target="https://www.topuniversities.com/universities/seoul-national-university" TargetMode="External"/><Relationship Id="rId57" Type="http://schemas.openxmlformats.org/officeDocument/2006/relationships/hyperlink" Target="https://www.topuniversities.com/universities/tokyo-institute-technology-tokyo-tech" TargetMode="External"/><Relationship Id="rId262" Type="http://schemas.openxmlformats.org/officeDocument/2006/relationships/hyperlink" Target="https://www.topuniversities.com/universities/sun-yat-sen-university" TargetMode="External"/><Relationship Id="rId283" Type="http://schemas.openxmlformats.org/officeDocument/2006/relationships/hyperlink" Target="https://www.topuniversities.com/universities/bauman-moscow-state-technical-university" TargetMode="External"/><Relationship Id="rId78" Type="http://schemas.openxmlformats.org/officeDocument/2006/relationships/hyperlink" Target="https://www.topuniversities.com/universities/lomonosov-moscow-state-university" TargetMode="External"/><Relationship Id="rId99" Type="http://schemas.openxmlformats.org/officeDocument/2006/relationships/hyperlink" Target="https://www.topuniversities.com/universities/university-science-technology-china" TargetMode="External"/><Relationship Id="rId101" Type="http://schemas.openxmlformats.org/officeDocument/2006/relationships/hyperlink" Target="https://www.topuniversities.com/universities/university-nottingham" TargetMode="External"/><Relationship Id="rId122" Type="http://schemas.openxmlformats.org/officeDocument/2006/relationships/hyperlink" Target="https://www.topuniversities.com/universities/chalmers-university-technology" TargetMode="External"/><Relationship Id="rId143" Type="http://schemas.openxmlformats.org/officeDocument/2006/relationships/hyperlink" Target="https://www.topuniversities.com/universities/universiti-putra-malaysia-upm" TargetMode="External"/><Relationship Id="rId164" Type="http://schemas.openxmlformats.org/officeDocument/2006/relationships/hyperlink" Target="https://www.topuniversities.com/universities/king-fahd-university-petroleum-minerals" TargetMode="External"/><Relationship Id="rId185" Type="http://schemas.openxmlformats.org/officeDocument/2006/relationships/hyperlink" Target="https://www.topuniversities.com/universities/universidad-de-chile" TargetMode="External"/><Relationship Id="rId9" Type="http://schemas.openxmlformats.org/officeDocument/2006/relationships/hyperlink" Target="https://www.topuniversities.com/universities/ucl" TargetMode="External"/><Relationship Id="rId210" Type="http://schemas.openxmlformats.org/officeDocument/2006/relationships/hyperlink" Target="https://www.topuniversities.com/universities/universitat-autonoma-de-barcelona" TargetMode="External"/><Relationship Id="rId26" Type="http://schemas.openxmlformats.org/officeDocument/2006/relationships/hyperlink" Target="https://www.topuniversities.com/universities/university-toronto" TargetMode="External"/><Relationship Id="rId231" Type="http://schemas.openxmlformats.org/officeDocument/2006/relationships/hyperlink" Target="https://www.topuniversities.com/universities/university-ottawa" TargetMode="External"/><Relationship Id="rId252" Type="http://schemas.openxmlformats.org/officeDocument/2006/relationships/hyperlink" Target="https://www.topuniversities.com/universities/university-colorado-boulder" TargetMode="External"/><Relationship Id="rId273" Type="http://schemas.openxmlformats.org/officeDocument/2006/relationships/hyperlink" Target="https://www.topuniversities.com/universities/heriot-watt-university" TargetMode="External"/><Relationship Id="rId294" Type="http://schemas.openxmlformats.org/officeDocument/2006/relationships/hyperlink" Target="https://www.topuniversities.com/universities/universite-paris-1-pantheon-sorbonne" TargetMode="External"/><Relationship Id="rId47" Type="http://schemas.openxmlformats.org/officeDocument/2006/relationships/hyperlink" Target="https://www.topuniversities.com/universities/university-queensland" TargetMode="External"/><Relationship Id="rId68" Type="http://schemas.openxmlformats.org/officeDocument/2006/relationships/hyperlink" Target="https://www.topuniversities.com/universities/national-taiwan-university-ntu" TargetMode="External"/><Relationship Id="rId89" Type="http://schemas.openxmlformats.org/officeDocument/2006/relationships/hyperlink" Target="https://www.topuniversities.com/universities/georgia-institute-technology" TargetMode="External"/><Relationship Id="rId112" Type="http://schemas.openxmlformats.org/officeDocument/2006/relationships/hyperlink" Target="https://www.topuniversities.com/universities/university-north-carolina-chapel-hill" TargetMode="External"/><Relationship Id="rId133" Type="http://schemas.openxmlformats.org/officeDocument/2006/relationships/hyperlink" Target="https://www.topuniversities.com/universities/nanjing-university" TargetMode="External"/><Relationship Id="rId154" Type="http://schemas.openxmlformats.org/officeDocument/2006/relationships/hyperlink" Target="https://www.topuniversities.com/universities/university-york" TargetMode="External"/><Relationship Id="rId175" Type="http://schemas.openxmlformats.org/officeDocument/2006/relationships/hyperlink" Target="https://www.topuniversities.com/universities/university-florida" TargetMode="External"/><Relationship Id="rId196" Type="http://schemas.openxmlformats.org/officeDocument/2006/relationships/hyperlink" Target="https://www.topuniversities.com/universities/technische-universitat-dresden" TargetMode="External"/><Relationship Id="rId200" Type="http://schemas.openxmlformats.org/officeDocument/2006/relationships/hyperlink" Target="https://www.topuniversities.com/universities/university-bergen" TargetMode="External"/><Relationship Id="rId16" Type="http://schemas.openxmlformats.org/officeDocument/2006/relationships/hyperlink" Target="https://www.topuniversities.com/universities/university-edinburgh" TargetMode="External"/><Relationship Id="rId221" Type="http://schemas.openxmlformats.org/officeDocument/2006/relationships/hyperlink" Target="https://www.topuniversities.com/universities/vrije-universiteit-brussel-vub" TargetMode="External"/><Relationship Id="rId242" Type="http://schemas.openxmlformats.org/officeDocument/2006/relationships/hyperlink" Target="https://www.topuniversities.com/universities/usi-universita-della-svizzera-italiana" TargetMode="External"/><Relationship Id="rId263" Type="http://schemas.openxmlformats.org/officeDocument/2006/relationships/hyperlink" Target="https://www.topuniversities.com/universities/sciences-po" TargetMode="External"/><Relationship Id="rId284" Type="http://schemas.openxmlformats.org/officeDocument/2006/relationships/hyperlink" Target="https://www.topuniversities.com/universities/universitat-innsbruck" TargetMode="External"/><Relationship Id="rId37" Type="http://schemas.openxmlformats.org/officeDocument/2006/relationships/hyperlink" Target="https://www.topuniversities.com/universities/university-melbourne" TargetMode="External"/><Relationship Id="rId58" Type="http://schemas.openxmlformats.org/officeDocument/2006/relationships/hyperlink" Target="https://www.topuniversities.com/universities/delft-university-technology" TargetMode="External"/><Relationship Id="rId79" Type="http://schemas.openxmlformats.org/officeDocument/2006/relationships/hyperlink" Target="https://www.topuniversities.com/universities/university-copenhagen" TargetMode="External"/><Relationship Id="rId102" Type="http://schemas.openxmlformats.org/officeDocument/2006/relationships/hyperlink" Target="https://www.topuniversities.com/universities/university-helsinki" TargetMode="External"/><Relationship Id="rId123" Type="http://schemas.openxmlformats.org/officeDocument/2006/relationships/hyperlink" Target="https://www.topuniversities.com/universities/universidade-de-sao-paulo" TargetMode="External"/><Relationship Id="rId144" Type="http://schemas.openxmlformats.org/officeDocument/2006/relationships/hyperlink" Target="https://www.topuniversities.com/universities/universiti-kebangsaan-malaysia-ukm" TargetMode="External"/><Relationship Id="rId90" Type="http://schemas.openxmlformats.org/officeDocument/2006/relationships/hyperlink" Target="https://www.topuniversities.com/universities/kth-royal-institute-technology" TargetMode="External"/><Relationship Id="rId165" Type="http://schemas.openxmlformats.org/officeDocument/2006/relationships/hyperlink" Target="https://www.topuniversities.com/universities/university-pittsburgh" TargetMode="External"/><Relationship Id="rId186" Type="http://schemas.openxmlformats.org/officeDocument/2006/relationships/hyperlink" Target="https://www.topuniversities.com/universities/indian-institute-technology-delhi-iitd" TargetMode="External"/><Relationship Id="rId211" Type="http://schemas.openxmlformats.org/officeDocument/2006/relationships/hyperlink" Target="https://www.topuniversities.com/universities/vrije-universiteit-amsterdam" TargetMode="External"/><Relationship Id="rId232" Type="http://schemas.openxmlformats.org/officeDocument/2006/relationships/hyperlink" Target="https://www.topuniversities.com/universities/loughborough-university" TargetMode="External"/><Relationship Id="rId253" Type="http://schemas.openxmlformats.org/officeDocument/2006/relationships/hyperlink" Target="https://www.topuniversities.com/universities/national-cheng-kung-university-ncku" TargetMode="External"/><Relationship Id="rId274" Type="http://schemas.openxmlformats.org/officeDocument/2006/relationships/hyperlink" Target="https://www.topuniversities.com/universities/dalhousie-university" TargetMode="External"/><Relationship Id="rId295" Type="http://schemas.openxmlformats.org/officeDocument/2006/relationships/hyperlink" Target="https://www.topuniversities.com/universities/xian-jiaotong-university" TargetMode="External"/><Relationship Id="rId27" Type="http://schemas.openxmlformats.org/officeDocument/2006/relationships/hyperlink" Target="https://www.topuniversities.com/universities/mcgill-university" TargetMode="External"/><Relationship Id="rId48" Type="http://schemas.openxmlformats.org/officeDocument/2006/relationships/hyperlink" Target="https://www.topuniversities.com/universities/university-california-san-diego-ucsd" TargetMode="External"/><Relationship Id="rId69" Type="http://schemas.openxmlformats.org/officeDocument/2006/relationships/hyperlink" Target="https://www.topuniversities.com/universities/universidad-de-buenos-aires-uba" TargetMode="External"/><Relationship Id="rId113" Type="http://schemas.openxmlformats.org/officeDocument/2006/relationships/hyperlink" Target="https://www.topuniversities.com/universities/trinity-college-dublin-university-dublin" TargetMode="External"/><Relationship Id="rId134" Type="http://schemas.openxmlformats.org/officeDocument/2006/relationships/hyperlink" Target="https://www.topuniversities.com/universities/lancaster-university" TargetMode="External"/><Relationship Id="rId80" Type="http://schemas.openxmlformats.org/officeDocument/2006/relationships/hyperlink" Target="https://www.topuniversities.com/universities/yonsei-university" TargetMode="External"/><Relationship Id="rId155" Type="http://schemas.openxmlformats.org/officeDocument/2006/relationships/hyperlink" Target="https://www.topuniversities.com/universities/university-rochester" TargetMode="External"/><Relationship Id="rId176" Type="http://schemas.openxmlformats.org/officeDocument/2006/relationships/hyperlink" Target="https://www.topuniversities.com/universities/al-farabi-kazakh-national-university" TargetMode="External"/><Relationship Id="rId197" Type="http://schemas.openxmlformats.org/officeDocument/2006/relationships/hyperlink" Target="https://www.topuniversities.com/universities/university-otago" TargetMode="External"/><Relationship Id="rId201" Type="http://schemas.openxmlformats.org/officeDocument/2006/relationships/hyperlink" Target="https://www.topuniversities.com/universities/macquarie-university" TargetMode="External"/><Relationship Id="rId222" Type="http://schemas.openxmlformats.org/officeDocument/2006/relationships/hyperlink" Target="https://www.topuniversities.com/universities/university-notre-dame" TargetMode="External"/><Relationship Id="rId243" Type="http://schemas.openxmlformats.org/officeDocument/2006/relationships/hyperlink" Target="https://www.topuniversities.com/universities/american-university-beirut-aub" TargetMode="External"/><Relationship Id="rId264" Type="http://schemas.openxmlformats.org/officeDocument/2006/relationships/hyperlink" Target="https://www.topuniversities.com/universities/universite-de-paris" TargetMode="External"/><Relationship Id="rId285" Type="http://schemas.openxmlformats.org/officeDocument/2006/relationships/hyperlink" Target="https://www.topuniversities.com/universities/deakin-university" TargetMode="External"/><Relationship Id="rId17" Type="http://schemas.openxmlformats.org/officeDocument/2006/relationships/hyperlink" Target="https://www.topuniversities.com/universities/tsinghua-university" TargetMode="External"/><Relationship Id="rId38" Type="http://schemas.openxmlformats.org/officeDocument/2006/relationships/hyperlink" Target="https://www.topuniversities.com/universities/university-sydney" TargetMode="External"/><Relationship Id="rId59" Type="http://schemas.openxmlformats.org/officeDocument/2006/relationships/hyperlink" Target="https://www.topuniversities.com/universities/monash-university" TargetMode="External"/><Relationship Id="rId103" Type="http://schemas.openxmlformats.org/officeDocument/2006/relationships/hyperlink" Target="https://www.topuniversities.com/universities/universidad-nacional-autonoma-de-mexico-unam" TargetMode="External"/><Relationship Id="rId124" Type="http://schemas.openxmlformats.org/officeDocument/2006/relationships/hyperlink" Target="https://www.topuniversities.com/universities/boston-university" TargetMode="External"/><Relationship Id="rId70" Type="http://schemas.openxmlformats.org/officeDocument/2006/relationships/hyperlink" Target="https://www.topuniversities.com/universities/ku-leuven" TargetMode="External"/><Relationship Id="rId91" Type="http://schemas.openxmlformats.org/officeDocument/2006/relationships/hyperlink" Target="https://www.topuniversities.com/universities/university-birmingham" TargetMode="External"/><Relationship Id="rId145" Type="http://schemas.openxmlformats.org/officeDocument/2006/relationships/hyperlink" Target="https://www.topuniversities.com/universities/hokkaido-university" TargetMode="External"/><Relationship Id="rId166" Type="http://schemas.openxmlformats.org/officeDocument/2006/relationships/hyperlink" Target="https://www.topuniversities.com/universities/rwth-aachen-university" TargetMode="External"/><Relationship Id="rId187" Type="http://schemas.openxmlformats.org/officeDocument/2006/relationships/hyperlink" Target="https://www.topuniversities.com/universities/indian-institute-science" TargetMode="External"/><Relationship Id="rId1" Type="http://schemas.openxmlformats.org/officeDocument/2006/relationships/hyperlink" Target="https://www.topuniversities.com/universities/massachusetts-institute-technology-mit" TargetMode="External"/><Relationship Id="rId212" Type="http://schemas.openxmlformats.org/officeDocument/2006/relationships/hyperlink" Target="https://www.topuniversities.com/universities/tongji-university" TargetMode="External"/><Relationship Id="rId233" Type="http://schemas.openxmlformats.org/officeDocument/2006/relationships/hyperlink" Target="https://www.topuniversities.com/universities/university-california-irvine" TargetMode="External"/><Relationship Id="rId254" Type="http://schemas.openxmlformats.org/officeDocument/2006/relationships/hyperlink" Target="https://www.topuniversities.com/universities/yeshiva-university" TargetMode="External"/><Relationship Id="rId28" Type="http://schemas.openxmlformats.org/officeDocument/2006/relationships/hyperlink" Target="https://www.topuniversities.com/universities/australian-national-university" TargetMode="External"/><Relationship Id="rId49" Type="http://schemas.openxmlformats.org/officeDocument/2006/relationships/hyperlink" Target="https://www.topuniversities.com/universities/institut-polytechnique-de-paris" TargetMode="External"/><Relationship Id="rId114" Type="http://schemas.openxmlformats.org/officeDocument/2006/relationships/hyperlink" Target="https://www.topuniversities.com/universities/university-oslo" TargetMode="External"/><Relationship Id="rId275" Type="http://schemas.openxmlformats.org/officeDocument/2006/relationships/hyperlink" Target="https://www.topuniversities.com/universities/tomsk-state-university" TargetMode="External"/><Relationship Id="rId296" Type="http://schemas.openxmlformats.org/officeDocument/2006/relationships/hyperlink" Target="https://www.topuniversities.com/universities/belarusian-state-university" TargetMode="External"/><Relationship Id="rId300" Type="http://schemas.openxmlformats.org/officeDocument/2006/relationships/hyperlink" Target="https://www.topuniversities.com/universities/university-college-cork" TargetMode="External"/><Relationship Id="rId60" Type="http://schemas.openxmlformats.org/officeDocument/2006/relationships/hyperlink" Target="https://www.topuniversities.com/universities/brown-university" TargetMode="External"/><Relationship Id="rId81" Type="http://schemas.openxmlformats.org/officeDocument/2006/relationships/hyperlink" Target="https://www.topuniversities.com/universities/pohang-university-science-technology-postech" TargetMode="External"/><Relationship Id="rId135" Type="http://schemas.openxmlformats.org/officeDocument/2006/relationships/hyperlink" Target="https://www.topuniversities.com/universities/university-technology-sydney" TargetMode="External"/><Relationship Id="rId156" Type="http://schemas.openxmlformats.org/officeDocument/2006/relationships/hyperlink" Target="https://www.topuniversities.com/universities/aarhus-university" TargetMode="External"/><Relationship Id="rId177" Type="http://schemas.openxmlformats.org/officeDocument/2006/relationships/hyperlink" Target="https://www.topuniversities.com/universities/university-lausanne" TargetMode="External"/><Relationship Id="rId198" Type="http://schemas.openxmlformats.org/officeDocument/2006/relationships/hyperlink" Target="https://www.topuniversities.com/universities/university-newcastle-australia-uon" TargetMode="External"/><Relationship Id="rId202" Type="http://schemas.openxmlformats.org/officeDocument/2006/relationships/hyperlink" Target="https://www.topuniversities.com/universities/keio-university" TargetMode="External"/><Relationship Id="rId223" Type="http://schemas.openxmlformats.org/officeDocument/2006/relationships/hyperlink" Target="https://www.topuniversities.com/universities/complutense-university-madrid" TargetMode="External"/><Relationship Id="rId244" Type="http://schemas.openxmlformats.org/officeDocument/2006/relationships/hyperlink" Target="https://www.topuniversities.com/universities/saint-petersburg-state-university" TargetMode="External"/><Relationship Id="rId18" Type="http://schemas.openxmlformats.org/officeDocument/2006/relationships/hyperlink" Target="https://www.topuniversities.com/universities/peking-university" TargetMode="External"/><Relationship Id="rId39" Type="http://schemas.openxmlformats.org/officeDocument/2006/relationships/hyperlink" Target="https://www.topuniversities.com/universities/chinese-university-hong-kong-cuhk" TargetMode="External"/><Relationship Id="rId265" Type="http://schemas.openxmlformats.org/officeDocument/2006/relationships/hyperlink" Target="https://www.topuniversities.com/universities/kyung-hee-university" TargetMode="External"/><Relationship Id="rId286" Type="http://schemas.openxmlformats.org/officeDocument/2006/relationships/hyperlink" Target="https://www.topuniversities.com/universities/massey-university" TargetMode="External"/><Relationship Id="rId50" Type="http://schemas.openxmlformats.org/officeDocument/2006/relationships/hyperlink" Target="https://www.topuniversities.com/universities/london-school-economics-political-science-lse" TargetMode="External"/><Relationship Id="rId104" Type="http://schemas.openxmlformats.org/officeDocument/2006/relationships/hyperlink" Target="https://www.topuniversities.com/universities/university-geneva" TargetMode="External"/><Relationship Id="rId125" Type="http://schemas.openxmlformats.org/officeDocument/2006/relationships/hyperlink" Target="https://www.topuniversities.com/universities/wageningen-university-research" TargetMode="External"/><Relationship Id="rId146" Type="http://schemas.openxmlformats.org/officeDocument/2006/relationships/hyperlink" Target="https://www.topuniversities.com/universities/university-california-santa-barbara-ucsb" TargetMode="External"/><Relationship Id="rId167" Type="http://schemas.openxmlformats.org/officeDocument/2006/relationships/hyperlink" Target="https://www.topuniversities.com/universities/alma-mater-studiorum-university-bologna" TargetMode="External"/><Relationship Id="rId188" Type="http://schemas.openxmlformats.org/officeDocument/2006/relationships/hyperlink" Target="https://www.topuniversities.com/universities/university-minnesota-twin-cities" TargetMode="External"/><Relationship Id="rId71" Type="http://schemas.openxmlformats.org/officeDocument/2006/relationships/hyperlink" Target="https://www.topuniversities.com/universities/university-zurich" TargetMode="External"/><Relationship Id="rId92" Type="http://schemas.openxmlformats.org/officeDocument/2006/relationships/hyperlink" Target="https://www.topuniversities.com/universities/university-st-andrews" TargetMode="External"/><Relationship Id="rId213" Type="http://schemas.openxmlformats.org/officeDocument/2006/relationships/hyperlink" Target="https://www.topuniversities.com/universities/queensland-university-technology-qut" TargetMode="External"/><Relationship Id="rId234" Type="http://schemas.openxmlformats.org/officeDocument/2006/relationships/hyperlink" Target="https://www.topuniversities.com/universities/maastricht-university" TargetMode="External"/><Relationship Id="rId2" Type="http://schemas.openxmlformats.org/officeDocument/2006/relationships/hyperlink" Target="https://www.topuniversities.com/universities/university-oxford" TargetMode="External"/><Relationship Id="rId29" Type="http://schemas.openxmlformats.org/officeDocument/2006/relationships/hyperlink" Target="https://www.topuniversities.com/universities/university-manchester" TargetMode="External"/><Relationship Id="rId255" Type="http://schemas.openxmlformats.org/officeDocument/2006/relationships/hyperlink" Target="https://www.topuniversities.com/universities/gadjah-mada-university" TargetMode="External"/><Relationship Id="rId276" Type="http://schemas.openxmlformats.org/officeDocument/2006/relationships/hyperlink" Target="https://www.topuniversities.com/universities/university-surrey" TargetMode="External"/><Relationship Id="rId297" Type="http://schemas.openxmlformats.org/officeDocument/2006/relationships/hyperlink" Target="https://www.topuniversities.com/universities/university-porto" TargetMode="External"/><Relationship Id="rId40" Type="http://schemas.openxmlformats.org/officeDocument/2006/relationships/hyperlink" Target="https://www.topuniversities.com/universities/university-california-los-angeles-ucla" TargetMode="External"/><Relationship Id="rId115" Type="http://schemas.openxmlformats.org/officeDocument/2006/relationships/hyperlink" Target="https://www.topuniversities.com/universities/leiden-university" TargetMode="External"/><Relationship Id="rId136" Type="http://schemas.openxmlformats.org/officeDocument/2006/relationships/hyperlink" Target="https://www.topuniversities.com/universities/newcastle-university" TargetMode="External"/><Relationship Id="rId157" Type="http://schemas.openxmlformats.org/officeDocument/2006/relationships/hyperlink" Target="https://www.topuniversities.com/universities/hanyang-university" TargetMode="External"/><Relationship Id="rId178" Type="http://schemas.openxmlformats.org/officeDocument/2006/relationships/hyperlink" Target="https://www.topuniversities.com/universities/eberhard-karls-universitat-tubingen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s://www.topuniversities.com/universities/university-warwick" TargetMode="External"/><Relationship Id="rId82" Type="http://schemas.openxmlformats.org/officeDocument/2006/relationships/hyperlink" Target="https://www.topuniversities.com/universities/durham-university" TargetMode="External"/><Relationship Id="rId199" Type="http://schemas.openxmlformats.org/officeDocument/2006/relationships/hyperlink" Target="https://www.topuniversities.com/universities/hebrew-university-jerusalem" TargetMode="External"/><Relationship Id="rId203" Type="http://schemas.openxmlformats.org/officeDocument/2006/relationships/hyperlink" Target="https://www.topuniversities.com/universities/university-reading" TargetMode="External"/><Relationship Id="rId19" Type="http://schemas.openxmlformats.org/officeDocument/2006/relationships/hyperlink" Target="https://www.topuniversities.com/universities/columbia-university" TargetMode="External"/><Relationship Id="rId224" Type="http://schemas.openxmlformats.org/officeDocument/2006/relationships/hyperlink" Target="https://www.topuniversities.com/universities/ulsan-national-institute-science-technology-unist" TargetMode="External"/><Relationship Id="rId245" Type="http://schemas.openxmlformats.org/officeDocument/2006/relationships/hyperlink" Target="https://www.topuniversities.com/universities/universita-di-padova" TargetMode="External"/><Relationship Id="rId266" Type="http://schemas.openxmlformats.org/officeDocument/2006/relationships/hyperlink" Target="https://www.topuniversities.com/universities/rutgers-university-new-brunswick" TargetMode="External"/><Relationship Id="rId287" Type="http://schemas.openxmlformats.org/officeDocument/2006/relationships/hyperlink" Target="https://www.topuniversities.com/universities/university-illinois-chicago-uic" TargetMode="External"/><Relationship Id="rId30" Type="http://schemas.openxmlformats.org/officeDocument/2006/relationships/hyperlink" Target="https://www.topuniversities.com/universities/northwestern-university" TargetMode="External"/><Relationship Id="rId105" Type="http://schemas.openxmlformats.org/officeDocument/2006/relationships/hyperlink" Target="https://www.topuniversities.com/universities/washington-university-st-louis" TargetMode="External"/><Relationship Id="rId126" Type="http://schemas.openxmlformats.org/officeDocument/2006/relationships/hyperlink" Target="https://www.topuniversities.com/universities/uppsala-university" TargetMode="External"/><Relationship Id="rId147" Type="http://schemas.openxmlformats.org/officeDocument/2006/relationships/hyperlink" Target="https://www.topuniversities.com/universities/universiti-sains-malaysia-usm" TargetMode="External"/><Relationship Id="rId168" Type="http://schemas.openxmlformats.org/officeDocument/2006/relationships/hyperlink" Target="https://www.topuniversities.com/universities/university-bath" TargetMode="External"/><Relationship Id="rId51" Type="http://schemas.openxmlformats.org/officeDocument/2006/relationships/hyperlink" Target="https://www.topuniversities.com/universities/shanghai-jiao-tong-university" TargetMode="External"/><Relationship Id="rId72" Type="http://schemas.openxmlformats.org/officeDocument/2006/relationships/hyperlink" Target="https://www.topuniversities.com/universities/sorbonne-university" TargetMode="External"/><Relationship Id="rId93" Type="http://schemas.openxmlformats.org/officeDocument/2006/relationships/hyperlink" Target="https://www.topuniversities.com/universities/university-leeds" TargetMode="External"/><Relationship Id="rId189" Type="http://schemas.openxmlformats.org/officeDocument/2006/relationships/hyperlink" Target="https://www.topuniversities.com/universities/universite-catholique-de-louvain-uclouvain" TargetMode="External"/><Relationship Id="rId3" Type="http://schemas.openxmlformats.org/officeDocument/2006/relationships/hyperlink" Target="https://www.topuniversities.com/universities/stanford-university" TargetMode="External"/><Relationship Id="rId214" Type="http://schemas.openxmlformats.org/officeDocument/2006/relationships/hyperlink" Target="https://www.topuniversities.com/universities/universitat-hamburg" TargetMode="External"/><Relationship Id="rId235" Type="http://schemas.openxmlformats.org/officeDocument/2006/relationships/hyperlink" Target="https://www.topuniversities.com/universities/university-antwerp" TargetMode="External"/><Relationship Id="rId256" Type="http://schemas.openxmlformats.org/officeDocument/2006/relationships/hyperlink" Target="https://www.topuniversities.com/universities/indian-institute-technology-madras-iitm" TargetMode="External"/><Relationship Id="rId277" Type="http://schemas.openxmlformats.org/officeDocument/2006/relationships/hyperlink" Target="https://www.topuniversities.com/universities/southern-university-science-technology" TargetMode="External"/><Relationship Id="rId298" Type="http://schemas.openxmlformats.org/officeDocument/2006/relationships/hyperlink" Target="https://www.topuniversities.com/universities/university-turku" TargetMode="External"/><Relationship Id="rId116" Type="http://schemas.openxmlformats.org/officeDocument/2006/relationships/hyperlink" Target="https://www.topuniversities.com/universities/university-southern-california" TargetMode="External"/><Relationship Id="rId137" Type="http://schemas.openxmlformats.org/officeDocument/2006/relationships/hyperlink" Target="https://www.topuniversities.com/universities/pontificia-universidad-cat%C3%B3lica-de-chile-uc" TargetMode="External"/><Relationship Id="rId158" Type="http://schemas.openxmlformats.org/officeDocument/2006/relationships/hyperlink" Target="https://www.topuniversities.com/universities/michigan-state-university" TargetMode="External"/><Relationship Id="rId302" Type="http://schemas.openxmlformats.org/officeDocument/2006/relationships/drawing" Target="../drawings/drawing1.xml"/><Relationship Id="rId20" Type="http://schemas.openxmlformats.org/officeDocument/2006/relationships/hyperlink" Target="https://www.topuniversities.com/universities/princeton-university" TargetMode="External"/><Relationship Id="rId41" Type="http://schemas.openxmlformats.org/officeDocument/2006/relationships/hyperlink" Target="https://www.topuniversities.com/universities/kaist-korea-advanced-institute-science-technology" TargetMode="External"/><Relationship Id="rId62" Type="http://schemas.openxmlformats.org/officeDocument/2006/relationships/hyperlink" Target="https://www.topuniversities.com/universities/university-bristol" TargetMode="External"/><Relationship Id="rId83" Type="http://schemas.openxmlformats.org/officeDocument/2006/relationships/hyperlink" Target="https://www.topuniversities.com/universities/tohoku-university" TargetMode="External"/><Relationship Id="rId179" Type="http://schemas.openxmlformats.org/officeDocument/2006/relationships/hyperlink" Target="https://www.topuniversities.com/universities/indian-institute-technology-bombay-iitb" TargetMode="External"/><Relationship Id="rId190" Type="http://schemas.openxmlformats.org/officeDocument/2006/relationships/hyperlink" Target="https://www.topuniversities.com/universities/university-liverpool" TargetMode="External"/><Relationship Id="rId204" Type="http://schemas.openxmlformats.org/officeDocument/2006/relationships/hyperlink" Target="https://www.topuniversities.com/universities/waseda-university" TargetMode="External"/><Relationship Id="rId225" Type="http://schemas.openxmlformats.org/officeDocument/2006/relationships/hyperlink" Target="https://www.topuniversities.com/universities/qatar-university" TargetMode="External"/><Relationship Id="rId246" Type="http://schemas.openxmlformats.org/officeDocument/2006/relationships/hyperlink" Target="https://www.topuniversities.com/universities/ecole-des-ponts-paristech" TargetMode="External"/><Relationship Id="rId267" Type="http://schemas.openxmlformats.org/officeDocument/2006/relationships/hyperlink" Target="https://www.topuniversities.com/universities/charles-university" TargetMode="External"/><Relationship Id="rId288" Type="http://schemas.openxmlformats.org/officeDocument/2006/relationships/hyperlink" Target="https://www.topuniversities.com/universities/university-tsukuba" TargetMode="External"/><Relationship Id="rId106" Type="http://schemas.openxmlformats.org/officeDocument/2006/relationships/hyperlink" Target="https://www.topuniversities.com/universities/university-adelaide" TargetMode="External"/><Relationship Id="rId127" Type="http://schemas.openxmlformats.org/officeDocument/2006/relationships/hyperlink" Target="https://www.topuniversities.com/universities/eindhoven-university-technology" TargetMode="External"/><Relationship Id="rId10" Type="http://schemas.openxmlformats.org/officeDocument/2006/relationships/hyperlink" Target="https://www.topuniversities.com/universities/university-chicago" TargetMode="External"/><Relationship Id="rId31" Type="http://schemas.openxmlformats.org/officeDocument/2006/relationships/hyperlink" Target="https://www.topuniversities.com/universities/fudan-university" TargetMode="External"/><Relationship Id="rId52" Type="http://schemas.openxmlformats.org/officeDocument/2006/relationships/hyperlink" Target="https://www.topuniversities.com/universities/technical-university-munich" TargetMode="External"/><Relationship Id="rId73" Type="http://schemas.openxmlformats.org/officeDocument/2006/relationships/hyperlink" Target="https://www.topuniversities.com/universities/university-glasgow" TargetMode="External"/><Relationship Id="rId94" Type="http://schemas.openxmlformats.org/officeDocument/2006/relationships/hyperlink" Target="https://www.topuniversities.com/universities/university-western-australia" TargetMode="External"/><Relationship Id="rId148" Type="http://schemas.openxmlformats.org/officeDocument/2006/relationships/hyperlink" Target="https://www.topuniversities.com/universities/stockholm-university" TargetMode="External"/><Relationship Id="rId169" Type="http://schemas.openxmlformats.org/officeDocument/2006/relationships/hyperlink" Target="https://www.topuniversities.com/universities/texas-am-university" TargetMode="External"/><Relationship Id="rId4" Type="http://schemas.openxmlformats.org/officeDocument/2006/relationships/hyperlink" Target="https://www.topuniversities.com/universities/university-cambridge" TargetMode="External"/><Relationship Id="rId180" Type="http://schemas.openxmlformats.org/officeDocument/2006/relationships/hyperlink" Target="https://www.topuniversities.com/universities/erasmus-university-rotterdam" TargetMode="External"/><Relationship Id="rId215" Type="http://schemas.openxmlformats.org/officeDocument/2006/relationships/hyperlink" Target="https://www.topuniversities.com/universities/chulalongkorn-university" TargetMode="External"/><Relationship Id="rId236" Type="http://schemas.openxmlformats.org/officeDocument/2006/relationships/hyperlink" Target="https://www.topuniversities.com/universities/university-calgary" TargetMode="External"/><Relationship Id="rId257" Type="http://schemas.openxmlformats.org/officeDocument/2006/relationships/hyperlink" Target="https://www.topuniversities.com/universities/mahidol-university" TargetMode="External"/><Relationship Id="rId278" Type="http://schemas.openxmlformats.org/officeDocument/2006/relationships/hyperlink" Target="https://www.topuniversities.com/universities/tufts-university" TargetMode="External"/><Relationship Id="rId42" Type="http://schemas.openxmlformats.org/officeDocument/2006/relationships/hyperlink" Target="https://www.topuniversities.com/universities/new-york-university-nyu" TargetMode="External"/><Relationship Id="rId84" Type="http://schemas.openxmlformats.org/officeDocument/2006/relationships/hyperlink" Target="https://www.topuniversities.com/universities/university-illinois-urbana-champaign" TargetMode="External"/><Relationship Id="rId138" Type="http://schemas.openxmlformats.org/officeDocument/2006/relationships/hyperlink" Target="https://www.topuniversities.com/universities/kit-karlsruhe-institute-technology" TargetMode="External"/><Relationship Id="rId191" Type="http://schemas.openxmlformats.org/officeDocument/2006/relationships/hyperlink" Target="https://www.topuniversities.com/universities/university-twente" TargetMode="External"/><Relationship Id="rId205" Type="http://schemas.openxmlformats.org/officeDocument/2006/relationships/hyperlink" Target="https://www.topuniversities.com/universities/university-gottingen" TargetMode="External"/><Relationship Id="rId247" Type="http://schemas.openxmlformats.org/officeDocument/2006/relationships/hyperlink" Target="https://www.topuniversities.com/universities/novosibirsk-state-university" TargetMode="External"/><Relationship Id="rId107" Type="http://schemas.openxmlformats.org/officeDocument/2006/relationships/hyperlink" Target="https://www.topuniversities.com/universities/university-california-davis" TargetMode="External"/><Relationship Id="rId289" Type="http://schemas.openxmlformats.org/officeDocument/2006/relationships/hyperlink" Target="https://www.topuniversities.com/universities/hong-kong-baptist-university" TargetMode="External"/><Relationship Id="rId11" Type="http://schemas.openxmlformats.org/officeDocument/2006/relationships/hyperlink" Target="https://www.topuniversities.com/universities/national-university-singapore-nus" TargetMode="External"/><Relationship Id="rId53" Type="http://schemas.openxmlformats.org/officeDocument/2006/relationships/hyperlink" Target="https://www.topuniversities.com/universities/duke-university" TargetMode="External"/><Relationship Id="rId149" Type="http://schemas.openxmlformats.org/officeDocument/2006/relationships/hyperlink" Target="https://www.topuniversities.com/universities/university-exeter" TargetMode="External"/><Relationship Id="rId95" Type="http://schemas.openxmlformats.org/officeDocument/2006/relationships/hyperlink" Target="https://www.topuniversities.com/universities/rice-university" TargetMode="External"/><Relationship Id="rId160" Type="http://schemas.openxmlformats.org/officeDocument/2006/relationships/hyperlink" Target="https://www.topuniversities.com/universities/technische-universitat-berlin-tu-berlin" TargetMode="External"/><Relationship Id="rId216" Type="http://schemas.openxmlformats.org/officeDocument/2006/relationships/hyperlink" Target="https://www.topuniversities.com/universities/arizona-state-university" TargetMode="External"/><Relationship Id="rId258" Type="http://schemas.openxmlformats.org/officeDocument/2006/relationships/hyperlink" Target="https://www.topuniversities.com/universities/tel-aviv-university" TargetMode="External"/><Relationship Id="rId22" Type="http://schemas.openxmlformats.org/officeDocument/2006/relationships/hyperlink" Target="https://www.topuniversities.com/universities/university-hong-kong" TargetMode="External"/><Relationship Id="rId64" Type="http://schemas.openxmlformats.org/officeDocument/2006/relationships/hyperlink" Target="https://www.topuniversities.com/universities/ludwig-maximilians-universitat-munchen" TargetMode="External"/><Relationship Id="rId118" Type="http://schemas.openxmlformats.org/officeDocument/2006/relationships/hyperlink" Target="https://www.topuniversities.com/universities/queen-mary-university-london" TargetMode="External"/><Relationship Id="rId171" Type="http://schemas.openxmlformats.org/officeDocument/2006/relationships/hyperlink" Target="https://www.topuniversities.com/universities/western-university" TargetMode="External"/><Relationship Id="rId227" Type="http://schemas.openxmlformats.org/officeDocument/2006/relationships/hyperlink" Target="https://www.topuniversities.com/universities/rheinische-friedrich-wilhelms-universitat-bonn" TargetMode="External"/><Relationship Id="rId269" Type="http://schemas.openxmlformats.org/officeDocument/2006/relationships/hyperlink" Target="https://www.topuniversities.com/universities/national-yang-ming-chiao-tung-university" TargetMode="External"/><Relationship Id="rId33" Type="http://schemas.openxmlformats.org/officeDocument/2006/relationships/hyperlink" Target="https://www.topuniversities.com/universities/kyoto-university" TargetMode="External"/><Relationship Id="rId129" Type="http://schemas.openxmlformats.org/officeDocument/2006/relationships/hyperlink" Target="https://www.topuniversities.com/universities/freie-universitaet-berlin" TargetMode="External"/><Relationship Id="rId280" Type="http://schemas.openxmlformats.org/officeDocument/2006/relationships/hyperlink" Target="https://www.topuniversities.com/universities/indian-institute-technology-kanpur-iitk" TargetMode="External"/><Relationship Id="rId75" Type="http://schemas.openxmlformats.org/officeDocument/2006/relationships/hyperlink" Target="https://www.topuniversities.com/universities/osaka-university" TargetMode="External"/><Relationship Id="rId140" Type="http://schemas.openxmlformats.org/officeDocument/2006/relationships/hyperlink" Target="https://www.topuniversities.com/universities/university-basel" TargetMode="External"/><Relationship Id="rId182" Type="http://schemas.openxmlformats.org/officeDocument/2006/relationships/hyperlink" Target="https://www.topuniversities.com/universities/vienna-university-techn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07E1-AEBA-4D7B-98C1-A4495C155F61}">
  <dimension ref="A1:L94"/>
  <sheetViews>
    <sheetView tabSelected="1" view="pageLayout" topLeftCell="J1" zoomScaleNormal="100" workbookViewId="0">
      <selection activeCell="K31" sqref="K31"/>
    </sheetView>
  </sheetViews>
  <sheetFormatPr defaultRowHeight="15" x14ac:dyDescent="0.25"/>
  <cols>
    <col min="2" max="2" width="54.85546875" customWidth="1"/>
    <col min="3" max="3" width="26" customWidth="1"/>
    <col min="5" max="5" width="54.85546875" customWidth="1"/>
    <col min="6" max="6" width="26" customWidth="1"/>
    <col min="8" max="8" width="52" customWidth="1"/>
    <col min="9" max="9" width="28.7109375" customWidth="1"/>
    <col min="10" max="10" width="9.140625" customWidth="1"/>
    <col min="11" max="11" width="55.140625" customWidth="1"/>
    <col min="12" max="12" width="25.140625" customWidth="1"/>
  </cols>
  <sheetData>
    <row r="1" spans="1:12" x14ac:dyDescent="0.25">
      <c r="A1" s="2" t="s">
        <v>178</v>
      </c>
      <c r="B1" s="2" t="s">
        <v>179</v>
      </c>
      <c r="C1" s="2" t="s">
        <v>180</v>
      </c>
      <c r="D1" s="2" t="s">
        <v>178</v>
      </c>
      <c r="E1" s="2" t="s">
        <v>179</v>
      </c>
      <c r="F1" s="2" t="s">
        <v>180</v>
      </c>
      <c r="G1" s="2" t="s">
        <v>178</v>
      </c>
      <c r="H1" s="2" t="s">
        <v>179</v>
      </c>
      <c r="I1" s="2" t="s">
        <v>180</v>
      </c>
      <c r="J1" s="2" t="s">
        <v>178</v>
      </c>
      <c r="K1" s="2" t="s">
        <v>179</v>
      </c>
      <c r="L1" s="2" t="s">
        <v>180</v>
      </c>
    </row>
    <row r="2" spans="1:12" x14ac:dyDescent="0.25">
      <c r="A2" s="2">
        <v>2022</v>
      </c>
      <c r="B2" s="2"/>
      <c r="C2" s="2" t="s">
        <v>181</v>
      </c>
      <c r="D2" s="2">
        <v>2022</v>
      </c>
      <c r="E2" s="2"/>
      <c r="F2" s="2" t="s">
        <v>181</v>
      </c>
      <c r="G2" s="2">
        <v>2022</v>
      </c>
      <c r="H2" s="2"/>
      <c r="I2" s="2" t="s">
        <v>181</v>
      </c>
      <c r="J2" s="2">
        <v>2022</v>
      </c>
      <c r="K2" s="2"/>
      <c r="L2" s="2" t="s">
        <v>181</v>
      </c>
    </row>
    <row r="3" spans="1:12" x14ac:dyDescent="0.25">
      <c r="A3" s="1">
        <v>1</v>
      </c>
      <c r="B3" s="1" t="s">
        <v>0</v>
      </c>
      <c r="C3" s="1" t="s">
        <v>1</v>
      </c>
      <c r="D3" s="1">
        <v>92</v>
      </c>
      <c r="E3" s="1" t="s">
        <v>162</v>
      </c>
      <c r="F3" s="1" t="s">
        <v>163</v>
      </c>
      <c r="G3" s="1">
        <f>183</f>
        <v>183</v>
      </c>
      <c r="H3" s="1" t="s">
        <v>339</v>
      </c>
      <c r="I3" s="1" t="s">
        <v>340</v>
      </c>
      <c r="J3" s="1">
        <f>272</f>
        <v>272</v>
      </c>
      <c r="K3" s="1" t="s">
        <v>518</v>
      </c>
      <c r="L3" s="1" t="s">
        <v>517</v>
      </c>
    </row>
    <row r="4" spans="1:12" x14ac:dyDescent="0.25">
      <c r="A4" s="1">
        <v>2</v>
      </c>
      <c r="B4" s="1" t="s">
        <v>2</v>
      </c>
      <c r="C4" s="1" t="s">
        <v>3</v>
      </c>
      <c r="D4" s="1">
        <v>93</v>
      </c>
      <c r="E4" s="1" t="s">
        <v>164</v>
      </c>
      <c r="F4" s="1" t="s">
        <v>165</v>
      </c>
      <c r="G4" s="1">
        <f>183</f>
        <v>183</v>
      </c>
      <c r="H4" s="1" t="s">
        <v>341</v>
      </c>
      <c r="I4" s="1" t="s">
        <v>281</v>
      </c>
      <c r="J4" s="1">
        <f>272</f>
        <v>272</v>
      </c>
      <c r="K4" s="1" t="s">
        <v>516</v>
      </c>
      <c r="L4" s="1" t="s">
        <v>515</v>
      </c>
    </row>
    <row r="5" spans="1:12" x14ac:dyDescent="0.25">
      <c r="A5" s="1">
        <v>3</v>
      </c>
      <c r="B5" s="1" t="s">
        <v>4</v>
      </c>
      <c r="C5" s="1" t="s">
        <v>5</v>
      </c>
      <c r="D5" s="1">
        <v>94</v>
      </c>
      <c r="E5" s="1" t="s">
        <v>166</v>
      </c>
      <c r="F5" s="1" t="s">
        <v>167</v>
      </c>
      <c r="G5" s="1">
        <v>185</v>
      </c>
      <c r="H5" s="1" t="s">
        <v>342</v>
      </c>
      <c r="I5" s="1" t="s">
        <v>343</v>
      </c>
      <c r="J5" s="1">
        <f>275</f>
        <v>275</v>
      </c>
      <c r="K5" s="1" t="s">
        <v>514</v>
      </c>
      <c r="L5" s="1" t="s">
        <v>513</v>
      </c>
    </row>
    <row r="6" spans="1:12" x14ac:dyDescent="0.25">
      <c r="A6" s="1">
        <v>3</v>
      </c>
      <c r="B6" s="1" t="s">
        <v>6</v>
      </c>
      <c r="C6" s="1" t="s">
        <v>7</v>
      </c>
      <c r="D6" s="1">
        <v>95</v>
      </c>
      <c r="E6" s="1" t="s">
        <v>168</v>
      </c>
      <c r="F6" s="1" t="s">
        <v>169</v>
      </c>
      <c r="G6" s="1">
        <f>186</f>
        <v>186</v>
      </c>
      <c r="H6" s="1" t="s">
        <v>344</v>
      </c>
      <c r="I6" s="1" t="s">
        <v>345</v>
      </c>
      <c r="J6" s="1">
        <f>275</f>
        <v>275</v>
      </c>
      <c r="K6" s="1" t="s">
        <v>512</v>
      </c>
      <c r="L6" s="1" t="s">
        <v>511</v>
      </c>
    </row>
    <row r="7" spans="1:12" x14ac:dyDescent="0.25">
      <c r="A7" s="1">
        <v>5</v>
      </c>
      <c r="B7" s="1" t="s">
        <v>8</v>
      </c>
      <c r="C7" s="1" t="s">
        <v>1</v>
      </c>
      <c r="D7" s="1">
        <v>96</v>
      </c>
      <c r="E7" s="1" t="s">
        <v>170</v>
      </c>
      <c r="F7" s="1" t="s">
        <v>171</v>
      </c>
      <c r="G7" s="1">
        <f>186</f>
        <v>186</v>
      </c>
      <c r="H7" s="1" t="s">
        <v>346</v>
      </c>
      <c r="I7" s="1" t="s">
        <v>347</v>
      </c>
      <c r="J7" s="1">
        <f>277</f>
        <v>277</v>
      </c>
      <c r="K7" s="1" t="s">
        <v>510</v>
      </c>
      <c r="L7" s="1" t="s">
        <v>509</v>
      </c>
    </row>
    <row r="8" spans="1:12" x14ac:dyDescent="0.25">
      <c r="A8" s="1">
        <v>6</v>
      </c>
      <c r="B8" s="1" t="s">
        <v>9</v>
      </c>
      <c r="C8" s="1" t="s">
        <v>10</v>
      </c>
      <c r="D8" s="1">
        <v>97</v>
      </c>
      <c r="E8" s="1" t="s">
        <v>172</v>
      </c>
      <c r="F8" s="1" t="s">
        <v>173</v>
      </c>
      <c r="G8" s="1">
        <v>188</v>
      </c>
      <c r="H8" s="1" t="s">
        <v>348</v>
      </c>
      <c r="I8" s="1" t="s">
        <v>349</v>
      </c>
      <c r="J8" s="1">
        <f>277</f>
        <v>277</v>
      </c>
      <c r="K8" s="1" t="s">
        <v>508</v>
      </c>
      <c r="L8" s="1" t="s">
        <v>507</v>
      </c>
    </row>
    <row r="9" spans="1:12" x14ac:dyDescent="0.25">
      <c r="A9" s="1">
        <v>7</v>
      </c>
      <c r="B9" s="1" t="s">
        <v>11</v>
      </c>
      <c r="C9" s="1" t="s">
        <v>12</v>
      </c>
      <c r="D9" s="1">
        <v>98</v>
      </c>
      <c r="E9" s="1" t="s">
        <v>174</v>
      </c>
      <c r="F9" s="1" t="s">
        <v>175</v>
      </c>
      <c r="G9" s="1">
        <f>189</f>
        <v>189</v>
      </c>
      <c r="H9" s="1" t="s">
        <v>350</v>
      </c>
      <c r="I9" s="1" t="s">
        <v>351</v>
      </c>
      <c r="J9" s="1">
        <f>277</f>
        <v>277</v>
      </c>
      <c r="K9" s="1" t="s">
        <v>506</v>
      </c>
      <c r="L9" s="1" t="s">
        <v>505</v>
      </c>
    </row>
    <row r="10" spans="1:12" x14ac:dyDescent="0.25">
      <c r="A10" s="1">
        <v>8</v>
      </c>
      <c r="B10" s="1" t="s">
        <v>13</v>
      </c>
      <c r="C10" s="1" t="s">
        <v>14</v>
      </c>
      <c r="D10" s="1">
        <v>99</v>
      </c>
      <c r="E10" s="1" t="s">
        <v>176</v>
      </c>
      <c r="F10" s="1" t="s">
        <v>177</v>
      </c>
      <c r="G10" s="1">
        <f>189</f>
        <v>189</v>
      </c>
      <c r="H10" s="1" t="s">
        <v>352</v>
      </c>
      <c r="I10" s="1" t="s">
        <v>353</v>
      </c>
      <c r="J10" s="1">
        <v>280</v>
      </c>
      <c r="K10" s="1" t="s">
        <v>504</v>
      </c>
      <c r="L10" s="1" t="s">
        <v>503</v>
      </c>
    </row>
    <row r="11" spans="1:12" x14ac:dyDescent="0.25">
      <c r="A11" s="1">
        <v>8</v>
      </c>
      <c r="B11" s="1" t="s">
        <v>15</v>
      </c>
      <c r="C11" s="1" t="s">
        <v>12</v>
      </c>
      <c r="D11" s="1">
        <v>100</v>
      </c>
      <c r="E11" s="1" t="s">
        <v>212</v>
      </c>
      <c r="F11" s="1" t="s">
        <v>211</v>
      </c>
      <c r="G11" s="1">
        <f>191</f>
        <v>191</v>
      </c>
      <c r="H11" s="1" t="s">
        <v>354</v>
      </c>
      <c r="I11" s="1" t="s">
        <v>355</v>
      </c>
      <c r="J11" s="1">
        <f>281</f>
        <v>281</v>
      </c>
      <c r="K11" s="1" t="s">
        <v>502</v>
      </c>
      <c r="L11" s="1" t="s">
        <v>135</v>
      </c>
    </row>
    <row r="12" spans="1:12" x14ac:dyDescent="0.25">
      <c r="A12" s="1">
        <v>10</v>
      </c>
      <c r="B12" s="1" t="s">
        <v>16</v>
      </c>
      <c r="C12" s="1" t="s">
        <v>182</v>
      </c>
      <c r="D12" s="1">
        <v>101</v>
      </c>
      <c r="E12" s="1" t="s">
        <v>210</v>
      </c>
      <c r="F12" s="1" t="s">
        <v>209</v>
      </c>
      <c r="G12" s="1">
        <f>191</f>
        <v>191</v>
      </c>
      <c r="H12" s="1" t="s">
        <v>356</v>
      </c>
      <c r="I12" s="1" t="s">
        <v>357</v>
      </c>
      <c r="J12" s="1">
        <f>281</f>
        <v>281</v>
      </c>
      <c r="K12" s="1" t="s">
        <v>532</v>
      </c>
      <c r="L12" s="1" t="s">
        <v>531</v>
      </c>
    </row>
    <row r="13" spans="1:12" x14ac:dyDescent="0.25">
      <c r="A13" s="1">
        <v>11</v>
      </c>
      <c r="B13" s="1" t="s">
        <v>18</v>
      </c>
      <c r="C13" s="1" t="s">
        <v>183</v>
      </c>
      <c r="D13" s="1">
        <v>102</v>
      </c>
      <c r="E13" s="1" t="s">
        <v>208</v>
      </c>
      <c r="F13" s="1" t="s">
        <v>207</v>
      </c>
      <c r="G13" s="1">
        <v>193</v>
      </c>
      <c r="H13" s="1" t="s">
        <v>358</v>
      </c>
      <c r="I13" s="1" t="s">
        <v>359</v>
      </c>
      <c r="J13" s="1">
        <v>283</v>
      </c>
      <c r="K13" s="1" t="s">
        <v>530</v>
      </c>
      <c r="L13" s="1" t="s">
        <v>529</v>
      </c>
    </row>
    <row r="14" spans="1:12" x14ac:dyDescent="0.25">
      <c r="A14" s="1">
        <v>12</v>
      </c>
      <c r="B14" s="1" t="s">
        <v>19</v>
      </c>
      <c r="C14" s="1" t="s">
        <v>183</v>
      </c>
      <c r="D14" s="1">
        <v>103</v>
      </c>
      <c r="E14" s="1" t="s">
        <v>206</v>
      </c>
      <c r="F14" s="1" t="s">
        <v>205</v>
      </c>
      <c r="G14" s="1">
        <f>194</f>
        <v>194</v>
      </c>
      <c r="H14" s="1" t="s">
        <v>360</v>
      </c>
      <c r="I14" s="1" t="s">
        <v>165</v>
      </c>
      <c r="J14" s="1">
        <v>284</v>
      </c>
      <c r="K14" s="1" t="s">
        <v>528</v>
      </c>
      <c r="L14" s="1" t="s">
        <v>527</v>
      </c>
    </row>
    <row r="15" spans="1:12" x14ac:dyDescent="0.25">
      <c r="A15" s="1">
        <v>13</v>
      </c>
      <c r="B15" s="1" t="s">
        <v>20</v>
      </c>
      <c r="C15" s="1" t="s">
        <v>184</v>
      </c>
      <c r="D15" s="1">
        <v>104</v>
      </c>
      <c r="E15" s="1" t="s">
        <v>204</v>
      </c>
      <c r="F15" s="1" t="s">
        <v>203</v>
      </c>
      <c r="G15" s="1">
        <f>194</f>
        <v>194</v>
      </c>
      <c r="H15" s="1" t="s">
        <v>361</v>
      </c>
      <c r="I15" s="1" t="s">
        <v>362</v>
      </c>
      <c r="J15" s="1">
        <f>285</f>
        <v>285</v>
      </c>
      <c r="K15" s="1" t="s">
        <v>526</v>
      </c>
      <c r="L15" s="1" t="s">
        <v>17</v>
      </c>
    </row>
    <row r="16" spans="1:12" x14ac:dyDescent="0.25">
      <c r="A16" s="1">
        <v>14</v>
      </c>
      <c r="B16" s="1" t="s">
        <v>21</v>
      </c>
      <c r="C16" s="1" t="s">
        <v>185</v>
      </c>
      <c r="D16" s="1">
        <f>105</f>
        <v>105</v>
      </c>
      <c r="E16" s="1" t="s">
        <v>202</v>
      </c>
      <c r="F16" s="1" t="s">
        <v>201</v>
      </c>
      <c r="G16" s="1">
        <f>194</f>
        <v>194</v>
      </c>
      <c r="H16" s="1" t="s">
        <v>363</v>
      </c>
      <c r="I16" s="1" t="s">
        <v>364</v>
      </c>
      <c r="J16" s="1">
        <f>285</f>
        <v>285</v>
      </c>
      <c r="K16" s="1" t="s">
        <v>525</v>
      </c>
      <c r="L16" s="1" t="s">
        <v>524</v>
      </c>
    </row>
    <row r="17" spans="1:12" x14ac:dyDescent="0.25">
      <c r="A17" s="1">
        <f>14</f>
        <v>14</v>
      </c>
      <c r="B17" s="1" t="s">
        <v>23</v>
      </c>
      <c r="C17" s="1" t="s">
        <v>24</v>
      </c>
      <c r="D17" s="1">
        <f>105</f>
        <v>105</v>
      </c>
      <c r="E17" s="1" t="s">
        <v>200</v>
      </c>
      <c r="F17" s="1" t="s">
        <v>199</v>
      </c>
      <c r="G17" s="1">
        <v>197</v>
      </c>
      <c r="H17" s="1" t="s">
        <v>365</v>
      </c>
      <c r="I17" s="1" t="s">
        <v>366</v>
      </c>
      <c r="J17" s="1">
        <v>287</v>
      </c>
      <c r="K17" s="1" t="s">
        <v>523</v>
      </c>
      <c r="L17" s="1" t="s">
        <v>37</v>
      </c>
    </row>
    <row r="18" spans="1:12" x14ac:dyDescent="0.25">
      <c r="A18" s="1">
        <v>16</v>
      </c>
      <c r="B18" s="1" t="s">
        <v>25</v>
      </c>
      <c r="C18" s="1" t="s">
        <v>26</v>
      </c>
      <c r="D18" s="1">
        <v>107</v>
      </c>
      <c r="E18" s="1" t="s">
        <v>198</v>
      </c>
      <c r="F18" s="1" t="s">
        <v>197</v>
      </c>
      <c r="G18" s="1">
        <v>198</v>
      </c>
      <c r="H18" s="1" t="s">
        <v>367</v>
      </c>
      <c r="I18" s="1" t="s">
        <v>368</v>
      </c>
      <c r="J18" s="1">
        <f>288</f>
        <v>288</v>
      </c>
      <c r="K18" s="1" t="s">
        <v>522</v>
      </c>
      <c r="L18" s="1" t="s">
        <v>521</v>
      </c>
    </row>
    <row r="19" spans="1:12" x14ac:dyDescent="0.25">
      <c r="A19" s="1">
        <v>17</v>
      </c>
      <c r="B19" s="1" t="s">
        <v>27</v>
      </c>
      <c r="C19" s="1" t="s">
        <v>28</v>
      </c>
      <c r="D19" s="1">
        <v>108</v>
      </c>
      <c r="E19" s="1" t="s">
        <v>196</v>
      </c>
      <c r="F19" s="1" t="s">
        <v>195</v>
      </c>
      <c r="G19" s="1">
        <v>199</v>
      </c>
      <c r="H19" s="1" t="s">
        <v>369</v>
      </c>
      <c r="I19" s="1" t="s">
        <v>370</v>
      </c>
      <c r="J19" s="1">
        <f>290</f>
        <v>290</v>
      </c>
      <c r="K19" s="1" t="s">
        <v>520</v>
      </c>
      <c r="L19" s="1" t="s">
        <v>519</v>
      </c>
    </row>
    <row r="20" spans="1:12" x14ac:dyDescent="0.25">
      <c r="A20" s="1">
        <v>18</v>
      </c>
      <c r="B20" s="1" t="s">
        <v>29</v>
      </c>
      <c r="C20" s="1" t="s">
        <v>28</v>
      </c>
      <c r="D20" s="1">
        <f>108</f>
        <v>108</v>
      </c>
      <c r="E20" s="1" t="s">
        <v>194</v>
      </c>
      <c r="F20" s="1" t="s">
        <v>193</v>
      </c>
      <c r="G20" s="1">
        <v>200</v>
      </c>
      <c r="H20" s="1" t="s">
        <v>386</v>
      </c>
      <c r="I20" s="1" t="s">
        <v>67</v>
      </c>
      <c r="J20" s="1">
        <f>290</f>
        <v>290</v>
      </c>
      <c r="K20" s="1" t="s">
        <v>533</v>
      </c>
      <c r="L20" s="1" t="s">
        <v>534</v>
      </c>
    </row>
    <row r="21" spans="1:12" x14ac:dyDescent="0.25">
      <c r="A21" s="1">
        <v>19</v>
      </c>
      <c r="B21" s="1" t="s">
        <v>30</v>
      </c>
      <c r="C21" s="1" t="s">
        <v>31</v>
      </c>
      <c r="D21" s="1">
        <v>109</v>
      </c>
      <c r="E21" s="1" t="s">
        <v>192</v>
      </c>
      <c r="F21" s="1" t="s">
        <v>191</v>
      </c>
      <c r="G21" s="1">
        <v>201</v>
      </c>
      <c r="H21" s="1" t="s">
        <v>385</v>
      </c>
      <c r="I21" s="1" t="s">
        <v>39</v>
      </c>
      <c r="J21" s="1">
        <f>290</f>
        <v>290</v>
      </c>
      <c r="K21" s="1" t="s">
        <v>535</v>
      </c>
      <c r="L21" s="1" t="s">
        <v>536</v>
      </c>
    </row>
    <row r="22" spans="1:12" x14ac:dyDescent="0.25">
      <c r="A22" s="1">
        <v>20</v>
      </c>
      <c r="B22" s="1" t="s">
        <v>32</v>
      </c>
      <c r="C22" s="1" t="s">
        <v>33</v>
      </c>
      <c r="D22" s="1">
        <v>110</v>
      </c>
      <c r="E22" s="1" t="s">
        <v>190</v>
      </c>
      <c r="F22" s="1" t="s">
        <v>189</v>
      </c>
      <c r="G22" s="1">
        <v>202</v>
      </c>
      <c r="H22" s="1" t="s">
        <v>384</v>
      </c>
      <c r="I22" s="1" t="s">
        <v>383</v>
      </c>
      <c r="J22" s="1">
        <f>290</f>
        <v>290</v>
      </c>
      <c r="K22" s="1" t="s">
        <v>537</v>
      </c>
      <c r="L22" s="1" t="s">
        <v>461</v>
      </c>
    </row>
    <row r="23" spans="1:12" x14ac:dyDescent="0.25">
      <c r="A23" s="1">
        <v>21</v>
      </c>
      <c r="B23" s="1" t="s">
        <v>34</v>
      </c>
      <c r="C23" s="1" t="s">
        <v>35</v>
      </c>
      <c r="D23" s="1">
        <v>111</v>
      </c>
      <c r="E23" s="1" t="s">
        <v>188</v>
      </c>
      <c r="F23" s="1" t="s">
        <v>47</v>
      </c>
      <c r="G23" s="1">
        <v>203</v>
      </c>
      <c r="H23" s="1" t="s">
        <v>382</v>
      </c>
      <c r="I23" s="1" t="s">
        <v>39</v>
      </c>
      <c r="J23" s="1">
        <f>290</f>
        <v>290</v>
      </c>
      <c r="K23" s="1" t="s">
        <v>538</v>
      </c>
      <c r="L23" s="1" t="s">
        <v>539</v>
      </c>
    </row>
    <row r="24" spans="1:12" x14ac:dyDescent="0.25">
      <c r="A24" s="1">
        <v>22</v>
      </c>
      <c r="B24" s="1" t="s">
        <v>36</v>
      </c>
      <c r="C24" s="1" t="s">
        <v>37</v>
      </c>
      <c r="D24" s="1">
        <f>112</f>
        <v>112</v>
      </c>
      <c r="E24" s="1" t="s">
        <v>187</v>
      </c>
      <c r="F24" s="1" t="s">
        <v>186</v>
      </c>
      <c r="G24" s="1">
        <v>204</v>
      </c>
      <c r="H24" s="1" t="s">
        <v>381</v>
      </c>
      <c r="I24" s="1" t="s">
        <v>380</v>
      </c>
      <c r="J24" s="1">
        <f>295</f>
        <v>295</v>
      </c>
      <c r="K24" s="1" t="s">
        <v>540</v>
      </c>
      <c r="L24" s="1" t="s">
        <v>541</v>
      </c>
    </row>
    <row r="25" spans="1:12" x14ac:dyDescent="0.25">
      <c r="A25" s="1">
        <f>23</f>
        <v>23</v>
      </c>
      <c r="B25" s="1" t="s">
        <v>38</v>
      </c>
      <c r="C25" s="1" t="s">
        <v>39</v>
      </c>
      <c r="D25" s="1">
        <f>112</f>
        <v>112</v>
      </c>
      <c r="E25" s="1" t="s">
        <v>213</v>
      </c>
      <c r="F25" s="1" t="s">
        <v>214</v>
      </c>
      <c r="G25" s="1">
        <v>205</v>
      </c>
      <c r="H25" s="1" t="s">
        <v>379</v>
      </c>
      <c r="I25" s="1" t="s">
        <v>378</v>
      </c>
      <c r="J25" s="1">
        <f>295</f>
        <v>295</v>
      </c>
      <c r="K25" s="1" t="s">
        <v>542</v>
      </c>
      <c r="L25" s="1" t="s">
        <v>543</v>
      </c>
    </row>
    <row r="26" spans="1:12" x14ac:dyDescent="0.25">
      <c r="A26" s="1">
        <f>23</f>
        <v>23</v>
      </c>
      <c r="B26" s="1" t="s">
        <v>40</v>
      </c>
      <c r="C26" s="1" t="s">
        <v>41</v>
      </c>
      <c r="D26" s="1">
        <f>112</f>
        <v>112</v>
      </c>
      <c r="E26" s="1" t="s">
        <v>215</v>
      </c>
      <c r="F26" s="1" t="s">
        <v>216</v>
      </c>
      <c r="G26" s="1">
        <v>206</v>
      </c>
      <c r="H26" s="1" t="s">
        <v>377</v>
      </c>
      <c r="I26" s="1" t="s">
        <v>102</v>
      </c>
      <c r="J26" s="1">
        <f>295</f>
        <v>295</v>
      </c>
      <c r="K26" s="1" t="s">
        <v>544</v>
      </c>
      <c r="L26" s="1" t="s">
        <v>545</v>
      </c>
    </row>
    <row r="27" spans="1:12" x14ac:dyDescent="0.25">
      <c r="A27" s="1">
        <v>25</v>
      </c>
      <c r="B27" s="1" t="s">
        <v>42</v>
      </c>
      <c r="C27" s="1" t="s">
        <v>43</v>
      </c>
      <c r="D27" s="1">
        <f>112</f>
        <v>112</v>
      </c>
      <c r="E27" s="1" t="s">
        <v>217</v>
      </c>
      <c r="F27" s="1" t="s">
        <v>70</v>
      </c>
      <c r="G27" s="1">
        <f>207</f>
        <v>207</v>
      </c>
      <c r="H27" s="1" t="s">
        <v>376</v>
      </c>
      <c r="I27" s="1" t="s">
        <v>375</v>
      </c>
      <c r="J27" s="1">
        <f>298</f>
        <v>298</v>
      </c>
      <c r="K27" s="1" t="s">
        <v>546</v>
      </c>
      <c r="L27" s="1" t="s">
        <v>547</v>
      </c>
    </row>
    <row r="28" spans="1:12" x14ac:dyDescent="0.25">
      <c r="A28" s="1">
        <v>26</v>
      </c>
      <c r="B28" s="1" t="s">
        <v>44</v>
      </c>
      <c r="C28" s="1" t="s">
        <v>45</v>
      </c>
      <c r="D28" s="1">
        <v>116</v>
      </c>
      <c r="E28" s="1" t="s">
        <v>218</v>
      </c>
      <c r="F28" s="1" t="s">
        <v>219</v>
      </c>
      <c r="G28" s="1">
        <f>207</f>
        <v>207</v>
      </c>
      <c r="H28" s="1" t="s">
        <v>374</v>
      </c>
      <c r="I28" s="1" t="s">
        <v>373</v>
      </c>
      <c r="J28" s="1">
        <f>298</f>
        <v>298</v>
      </c>
      <c r="K28" s="1" t="s">
        <v>548</v>
      </c>
      <c r="L28" s="1" t="s">
        <v>549</v>
      </c>
    </row>
    <row r="29" spans="1:12" x14ac:dyDescent="0.25">
      <c r="A29" s="1">
        <f>27</f>
        <v>27</v>
      </c>
      <c r="B29" s="1" t="s">
        <v>46</v>
      </c>
      <c r="C29" s="1" t="s">
        <v>47</v>
      </c>
      <c r="D29" s="1">
        <v>117</v>
      </c>
      <c r="E29" s="1" t="s">
        <v>220</v>
      </c>
      <c r="F29" s="1" t="s">
        <v>12</v>
      </c>
      <c r="G29" s="1">
        <f>209</f>
        <v>209</v>
      </c>
      <c r="H29" s="1" t="s">
        <v>372</v>
      </c>
      <c r="I29" s="1" t="s">
        <v>283</v>
      </c>
    </row>
    <row r="30" spans="1:12" x14ac:dyDescent="0.25">
      <c r="A30" s="1">
        <f>27</f>
        <v>27</v>
      </c>
      <c r="B30" s="1" t="s">
        <v>48</v>
      </c>
      <c r="C30" s="1" t="s">
        <v>49</v>
      </c>
      <c r="D30" s="1">
        <v>118</v>
      </c>
      <c r="E30" s="1" t="s">
        <v>221</v>
      </c>
      <c r="F30" s="1" t="s">
        <v>222</v>
      </c>
      <c r="G30" s="1">
        <f>209</f>
        <v>209</v>
      </c>
      <c r="H30" s="1" t="s">
        <v>371</v>
      </c>
      <c r="I30" s="1" t="s">
        <v>97</v>
      </c>
    </row>
    <row r="31" spans="1:12" x14ac:dyDescent="0.25">
      <c r="A31" s="1">
        <f>27</f>
        <v>27</v>
      </c>
      <c r="B31" s="1" t="s">
        <v>50</v>
      </c>
      <c r="C31" s="1" t="s">
        <v>51</v>
      </c>
      <c r="D31" s="1">
        <v>119</v>
      </c>
      <c r="E31" s="1" t="s">
        <v>223</v>
      </c>
      <c r="F31" s="1" t="s">
        <v>224</v>
      </c>
      <c r="G31" s="1">
        <v>211</v>
      </c>
      <c r="H31" s="1" t="s">
        <v>409</v>
      </c>
      <c r="I31" s="1" t="s">
        <v>55</v>
      </c>
    </row>
    <row r="32" spans="1:12" x14ac:dyDescent="0.25">
      <c r="A32" s="1">
        <v>30</v>
      </c>
      <c r="B32" s="1" t="s">
        <v>52</v>
      </c>
      <c r="C32" s="1" t="s">
        <v>53</v>
      </c>
      <c r="D32" s="1">
        <v>120</v>
      </c>
      <c r="E32" s="1" t="s">
        <v>225</v>
      </c>
      <c r="F32" s="1" t="s">
        <v>226</v>
      </c>
      <c r="G32" s="1">
        <v>212</v>
      </c>
      <c r="H32" s="1" t="s">
        <v>408</v>
      </c>
      <c r="I32" s="1" t="s">
        <v>407</v>
      </c>
    </row>
    <row r="33" spans="1:9" x14ac:dyDescent="0.25">
      <c r="A33" s="1">
        <v>31</v>
      </c>
      <c r="B33" s="1" t="s">
        <v>54</v>
      </c>
      <c r="C33" s="1" t="s">
        <v>55</v>
      </c>
      <c r="D33" s="1">
        <f>121</f>
        <v>121</v>
      </c>
      <c r="E33" s="1" t="s">
        <v>227</v>
      </c>
      <c r="F33" s="1" t="s">
        <v>228</v>
      </c>
      <c r="G33" s="1">
        <v>213</v>
      </c>
      <c r="H33" s="1" t="s">
        <v>406</v>
      </c>
      <c r="I33" s="1" t="s">
        <v>405</v>
      </c>
    </row>
    <row r="34" spans="1:9" x14ac:dyDescent="0.25">
      <c r="A34" s="1">
        <v>32</v>
      </c>
      <c r="B34" s="1" t="s">
        <v>56</v>
      </c>
      <c r="C34" s="1" t="s">
        <v>57</v>
      </c>
      <c r="D34" s="1">
        <f>121</f>
        <v>121</v>
      </c>
      <c r="E34" s="1" t="s">
        <v>229</v>
      </c>
      <c r="F34" s="1" t="s">
        <v>230</v>
      </c>
      <c r="G34" s="1">
        <v>214</v>
      </c>
      <c r="H34" s="1" t="s">
        <v>404</v>
      </c>
      <c r="I34" s="1" t="s">
        <v>403</v>
      </c>
    </row>
    <row r="35" spans="1:9" x14ac:dyDescent="0.25">
      <c r="A35" s="1">
        <v>33</v>
      </c>
      <c r="B35" s="1" t="s">
        <v>58</v>
      </c>
      <c r="C35" s="1" t="s">
        <v>59</v>
      </c>
      <c r="D35" s="1">
        <v>123</v>
      </c>
      <c r="E35" s="1" t="s">
        <v>231</v>
      </c>
      <c r="F35" s="1" t="s">
        <v>232</v>
      </c>
      <c r="G35" s="1">
        <v>215</v>
      </c>
      <c r="H35" s="1" t="s">
        <v>402</v>
      </c>
      <c r="I35" s="1" t="s">
        <v>401</v>
      </c>
    </row>
    <row r="36" spans="1:9" x14ac:dyDescent="0.25">
      <c r="A36" s="1">
        <v>34</v>
      </c>
      <c r="B36" s="1" t="s">
        <v>60</v>
      </c>
      <c r="C36" s="1" t="s">
        <v>37</v>
      </c>
      <c r="D36" s="1">
        <v>124</v>
      </c>
      <c r="E36" s="1" t="s">
        <v>233</v>
      </c>
      <c r="F36" s="1" t="s">
        <v>234</v>
      </c>
      <c r="G36" s="1">
        <f>216</f>
        <v>216</v>
      </c>
      <c r="H36" s="1" t="s">
        <v>400</v>
      </c>
      <c r="I36" s="1" t="s">
        <v>399</v>
      </c>
    </row>
    <row r="37" spans="1:9" x14ac:dyDescent="0.25">
      <c r="A37" s="1">
        <v>35</v>
      </c>
      <c r="B37" s="1" t="s">
        <v>61</v>
      </c>
      <c r="C37" s="1" t="s">
        <v>12</v>
      </c>
      <c r="D37" s="1">
        <v>125</v>
      </c>
      <c r="E37" s="1" t="s">
        <v>235</v>
      </c>
      <c r="F37" s="1" t="s">
        <v>236</v>
      </c>
      <c r="G37" s="1">
        <f>216</f>
        <v>216</v>
      </c>
      <c r="H37" s="1" t="s">
        <v>398</v>
      </c>
      <c r="I37" s="1" t="s">
        <v>397</v>
      </c>
    </row>
    <row r="38" spans="1:9" x14ac:dyDescent="0.25">
      <c r="A38" s="1">
        <v>36</v>
      </c>
      <c r="B38" s="1" t="s">
        <v>62</v>
      </c>
      <c r="C38" s="1" t="s">
        <v>63</v>
      </c>
      <c r="D38" s="1">
        <v>126</v>
      </c>
      <c r="E38" s="1" t="s">
        <v>237</v>
      </c>
      <c r="F38" s="1" t="s">
        <v>238</v>
      </c>
      <c r="G38" s="1">
        <v>218</v>
      </c>
      <c r="H38" s="1" t="s">
        <v>396</v>
      </c>
      <c r="I38" s="1" t="s">
        <v>395</v>
      </c>
    </row>
    <row r="39" spans="1:9" x14ac:dyDescent="0.25">
      <c r="A39" s="1">
        <v>37</v>
      </c>
      <c r="B39" s="1" t="s">
        <v>64</v>
      </c>
      <c r="C39" s="1" t="s">
        <v>65</v>
      </c>
      <c r="D39" s="1">
        <v>127</v>
      </c>
      <c r="E39" s="1" t="s">
        <v>239</v>
      </c>
      <c r="F39" s="1" t="s">
        <v>240</v>
      </c>
      <c r="G39" s="1">
        <v>219</v>
      </c>
      <c r="H39" s="1" t="s">
        <v>394</v>
      </c>
      <c r="I39" s="1" t="s">
        <v>393</v>
      </c>
    </row>
    <row r="40" spans="1:9" x14ac:dyDescent="0.25">
      <c r="A40" s="1">
        <v>38</v>
      </c>
      <c r="B40" s="1" t="s">
        <v>66</v>
      </c>
      <c r="C40" s="1" t="s">
        <v>67</v>
      </c>
      <c r="D40" s="1">
        <f>128</f>
        <v>128</v>
      </c>
      <c r="E40" s="1" t="s">
        <v>241</v>
      </c>
      <c r="F40" s="1" t="s">
        <v>240</v>
      </c>
      <c r="G40" s="1">
        <v>220</v>
      </c>
      <c r="H40" s="1" t="s">
        <v>392</v>
      </c>
      <c r="I40" s="1" t="s">
        <v>391</v>
      </c>
    </row>
    <row r="41" spans="1:9" x14ac:dyDescent="0.25">
      <c r="A41" s="1">
        <v>39</v>
      </c>
      <c r="B41" s="1" t="s">
        <v>68</v>
      </c>
      <c r="C41" s="1" t="s">
        <v>37</v>
      </c>
      <c r="D41" s="1">
        <f>128</f>
        <v>128</v>
      </c>
      <c r="E41" s="1" t="s">
        <v>242</v>
      </c>
      <c r="F41" s="1" t="s">
        <v>243</v>
      </c>
      <c r="G41" s="1">
        <v>221</v>
      </c>
      <c r="H41" s="1" t="s">
        <v>390</v>
      </c>
      <c r="I41" s="1" t="s">
        <v>373</v>
      </c>
    </row>
    <row r="42" spans="1:9" x14ac:dyDescent="0.25">
      <c r="A42" s="1">
        <v>40</v>
      </c>
      <c r="B42" s="1" t="s">
        <v>69</v>
      </c>
      <c r="C42" s="1" t="s">
        <v>70</v>
      </c>
      <c r="D42" s="1">
        <v>130</v>
      </c>
      <c r="E42" s="1" t="s">
        <v>244</v>
      </c>
      <c r="F42" s="1" t="s">
        <v>245</v>
      </c>
      <c r="G42" s="1">
        <v>222</v>
      </c>
      <c r="H42" s="1" t="s">
        <v>389</v>
      </c>
      <c r="I42" s="1" t="s">
        <v>388</v>
      </c>
    </row>
    <row r="43" spans="1:9" x14ac:dyDescent="0.25">
      <c r="A43" s="1">
        <v>41</v>
      </c>
      <c r="B43" s="1" t="s">
        <v>71</v>
      </c>
      <c r="C43" s="1" t="s">
        <v>72</v>
      </c>
      <c r="D43" s="1">
        <v>131</v>
      </c>
      <c r="E43" s="1" t="s">
        <v>246</v>
      </c>
      <c r="F43" s="1" t="s">
        <v>247</v>
      </c>
      <c r="G43" s="1">
        <v>223</v>
      </c>
      <c r="H43" s="1" t="s">
        <v>387</v>
      </c>
      <c r="I43" s="1" t="s">
        <v>375</v>
      </c>
    </row>
    <row r="44" spans="1:9" x14ac:dyDescent="0.25">
      <c r="A44" s="1">
        <v>42</v>
      </c>
      <c r="B44" s="1" t="s">
        <v>73</v>
      </c>
      <c r="C44" s="1" t="s">
        <v>31</v>
      </c>
      <c r="D44" s="1">
        <v>132</v>
      </c>
      <c r="E44" s="1" t="s">
        <v>248</v>
      </c>
      <c r="F44" s="1" t="s">
        <v>249</v>
      </c>
      <c r="G44" s="1">
        <v>224</v>
      </c>
      <c r="H44" s="1" t="s">
        <v>415</v>
      </c>
      <c r="I44" s="1" t="s">
        <v>414</v>
      </c>
    </row>
    <row r="45" spans="1:9" x14ac:dyDescent="0.25">
      <c r="A45" s="1">
        <v>43</v>
      </c>
      <c r="B45" s="1" t="s">
        <v>74</v>
      </c>
      <c r="C45" s="1" t="s">
        <v>67</v>
      </c>
      <c r="D45" s="1">
        <v>133</v>
      </c>
      <c r="E45" s="1" t="s">
        <v>250</v>
      </c>
      <c r="F45" s="1" t="s">
        <v>251</v>
      </c>
      <c r="G45" s="1">
        <v>225</v>
      </c>
      <c r="H45" s="1" t="s">
        <v>413</v>
      </c>
      <c r="I45" s="1" t="s">
        <v>412</v>
      </c>
    </row>
    <row r="46" spans="1:9" ht="30" x14ac:dyDescent="0.25">
      <c r="A46" s="1">
        <v>44</v>
      </c>
      <c r="B46" s="1" t="s">
        <v>75</v>
      </c>
      <c r="C46" s="1" t="s">
        <v>76</v>
      </c>
      <c r="D46" s="1">
        <v>134</v>
      </c>
      <c r="E46" s="1" t="s">
        <v>252</v>
      </c>
      <c r="F46" s="3" t="s">
        <v>253</v>
      </c>
      <c r="G46" s="1">
        <f>226</f>
        <v>226</v>
      </c>
      <c r="H46" s="1" t="s">
        <v>411</v>
      </c>
      <c r="I46" s="1" t="s">
        <v>410</v>
      </c>
    </row>
    <row r="47" spans="1:9" x14ac:dyDescent="0.25">
      <c r="A47" s="1">
        <v>45</v>
      </c>
      <c r="B47" s="1" t="s">
        <v>77</v>
      </c>
      <c r="C47" s="1" t="s">
        <v>78</v>
      </c>
      <c r="D47" s="1">
        <v>135</v>
      </c>
      <c r="E47" s="1" t="s">
        <v>282</v>
      </c>
      <c r="F47" s="1" t="s">
        <v>281</v>
      </c>
      <c r="G47" s="1">
        <f>226</f>
        <v>226</v>
      </c>
      <c r="H47" s="1" t="s">
        <v>431</v>
      </c>
      <c r="I47" s="1" t="s">
        <v>430</v>
      </c>
    </row>
    <row r="48" spans="1:9" x14ac:dyDescent="0.25">
      <c r="A48" s="1">
        <v>46</v>
      </c>
      <c r="B48" s="1" t="s">
        <v>79</v>
      </c>
      <c r="C48" s="1" t="s">
        <v>80</v>
      </c>
      <c r="D48" s="1">
        <v>136</v>
      </c>
      <c r="E48" s="1" t="s">
        <v>280</v>
      </c>
      <c r="F48" s="1" t="s">
        <v>279</v>
      </c>
      <c r="G48" s="1">
        <f>226</f>
        <v>226</v>
      </c>
      <c r="H48" s="1" t="s">
        <v>429</v>
      </c>
      <c r="I48" s="1" t="s">
        <v>428</v>
      </c>
    </row>
    <row r="49" spans="1:9" x14ac:dyDescent="0.25">
      <c r="A49" s="1">
        <v>47</v>
      </c>
      <c r="B49" s="1" t="s">
        <v>81</v>
      </c>
      <c r="C49" s="1" t="s">
        <v>82</v>
      </c>
      <c r="D49" s="1">
        <v>137</v>
      </c>
      <c r="E49" s="1" t="s">
        <v>278</v>
      </c>
      <c r="F49" s="1" t="s">
        <v>277</v>
      </c>
      <c r="G49" s="1">
        <f>226</f>
        <v>226</v>
      </c>
      <c r="H49" s="1" t="s">
        <v>427</v>
      </c>
      <c r="I49" s="1" t="s">
        <v>426</v>
      </c>
    </row>
    <row r="50" spans="1:9" x14ac:dyDescent="0.25">
      <c r="A50" s="1">
        <v>48</v>
      </c>
      <c r="B50" s="1" t="s">
        <v>83</v>
      </c>
      <c r="C50" s="1" t="s">
        <v>84</v>
      </c>
      <c r="D50" s="1">
        <f>138</f>
        <v>138</v>
      </c>
      <c r="E50" s="1" t="s">
        <v>276</v>
      </c>
      <c r="F50" s="1" t="s">
        <v>275</v>
      </c>
      <c r="G50" s="1">
        <v>230</v>
      </c>
      <c r="H50" s="1" t="s">
        <v>425</v>
      </c>
      <c r="I50" s="1" t="s">
        <v>424</v>
      </c>
    </row>
    <row r="51" spans="1:9" x14ac:dyDescent="0.25">
      <c r="A51" s="1">
        <f>49</f>
        <v>49</v>
      </c>
      <c r="B51" s="1" t="s">
        <v>85</v>
      </c>
      <c r="C51" s="1" t="s">
        <v>86</v>
      </c>
      <c r="D51" s="1">
        <v>140</v>
      </c>
      <c r="E51" s="1" t="s">
        <v>274</v>
      </c>
      <c r="F51" s="1" t="s">
        <v>273</v>
      </c>
      <c r="G51" s="1">
        <v>231</v>
      </c>
      <c r="H51" s="1" t="s">
        <v>423</v>
      </c>
      <c r="I51" s="1" t="s">
        <v>422</v>
      </c>
    </row>
    <row r="52" spans="1:9" x14ac:dyDescent="0.25">
      <c r="A52" s="1">
        <v>49</v>
      </c>
      <c r="B52" s="1" t="s">
        <v>87</v>
      </c>
      <c r="C52" s="1" t="s">
        <v>12</v>
      </c>
      <c r="D52" s="1">
        <v>141</v>
      </c>
      <c r="E52" s="1" t="s">
        <v>272</v>
      </c>
      <c r="F52" s="1" t="s">
        <v>271</v>
      </c>
      <c r="G52" s="1">
        <v>232</v>
      </c>
      <c r="H52" s="1" t="s">
        <v>421</v>
      </c>
      <c r="I52" s="1" t="s">
        <v>420</v>
      </c>
    </row>
    <row r="53" spans="1:9" x14ac:dyDescent="0.25">
      <c r="A53" s="1">
        <f>50</f>
        <v>50</v>
      </c>
      <c r="B53" s="1" t="s">
        <v>88</v>
      </c>
      <c r="C53" s="1" t="s">
        <v>55</v>
      </c>
      <c r="D53" s="1">
        <v>142</v>
      </c>
      <c r="E53" s="1" t="s">
        <v>270</v>
      </c>
      <c r="F53" s="1" t="s">
        <v>269</v>
      </c>
      <c r="G53" s="1">
        <f>233</f>
        <v>233</v>
      </c>
      <c r="H53" s="1" t="s">
        <v>419</v>
      </c>
      <c r="I53" s="1" t="s">
        <v>418</v>
      </c>
    </row>
    <row r="54" spans="1:9" x14ac:dyDescent="0.25">
      <c r="A54" s="1">
        <f>50</f>
        <v>50</v>
      </c>
      <c r="B54" s="1" t="s">
        <v>89</v>
      </c>
      <c r="C54" s="1" t="s">
        <v>90</v>
      </c>
      <c r="D54" s="1">
        <v>143</v>
      </c>
      <c r="E54" s="1" t="s">
        <v>268</v>
      </c>
      <c r="F54" s="1" t="s">
        <v>267</v>
      </c>
      <c r="G54" s="1">
        <f>233</f>
        <v>233</v>
      </c>
      <c r="H54" s="1" t="s">
        <v>417</v>
      </c>
      <c r="I54" s="1" t="s">
        <v>416</v>
      </c>
    </row>
    <row r="55" spans="1:9" x14ac:dyDescent="0.25">
      <c r="A55" s="1">
        <v>52</v>
      </c>
      <c r="B55" s="1" t="s">
        <v>91</v>
      </c>
      <c r="C55" s="1" t="s">
        <v>92</v>
      </c>
      <c r="D55" s="1">
        <v>144</v>
      </c>
      <c r="E55" s="1" t="s">
        <v>266</v>
      </c>
      <c r="F55" s="1" t="s">
        <v>265</v>
      </c>
      <c r="G55" s="1">
        <v>235</v>
      </c>
      <c r="H55" s="1" t="s">
        <v>449</v>
      </c>
      <c r="I55" s="1" t="s">
        <v>448</v>
      </c>
    </row>
    <row r="56" spans="1:9" x14ac:dyDescent="0.25">
      <c r="A56" s="1">
        <f>53</f>
        <v>53</v>
      </c>
      <c r="B56" s="1" t="s">
        <v>93</v>
      </c>
      <c r="C56" s="1" t="s">
        <v>94</v>
      </c>
      <c r="D56" s="1">
        <v>145</v>
      </c>
      <c r="E56" s="1" t="s">
        <v>264</v>
      </c>
      <c r="F56" s="1" t="s">
        <v>263</v>
      </c>
      <c r="G56" s="1">
        <f>236</f>
        <v>236</v>
      </c>
      <c r="H56" s="1" t="s">
        <v>447</v>
      </c>
      <c r="I56" s="1" t="s">
        <v>446</v>
      </c>
    </row>
    <row r="57" spans="1:9" x14ac:dyDescent="0.25">
      <c r="A57" s="1">
        <f>53</f>
        <v>53</v>
      </c>
      <c r="B57" s="1" t="s">
        <v>95</v>
      </c>
      <c r="C57" s="1" t="s">
        <v>37</v>
      </c>
      <c r="D57" s="1">
        <v>146</v>
      </c>
      <c r="E57" s="1" t="s">
        <v>262</v>
      </c>
      <c r="F57" s="1" t="s">
        <v>261</v>
      </c>
      <c r="G57" s="1">
        <f>236</f>
        <v>236</v>
      </c>
      <c r="H57" s="1" t="s">
        <v>445</v>
      </c>
      <c r="I57" s="1" t="s">
        <v>444</v>
      </c>
    </row>
    <row r="58" spans="1:9" x14ac:dyDescent="0.25">
      <c r="A58" s="1">
        <v>55</v>
      </c>
      <c r="B58" s="1" t="s">
        <v>96</v>
      </c>
      <c r="C58" s="1" t="s">
        <v>97</v>
      </c>
      <c r="D58" s="1">
        <v>147</v>
      </c>
      <c r="E58" s="1" t="s">
        <v>260</v>
      </c>
      <c r="F58" s="1" t="s">
        <v>259</v>
      </c>
      <c r="G58" s="1">
        <f>236</f>
        <v>236</v>
      </c>
      <c r="H58" s="1" t="s">
        <v>443</v>
      </c>
      <c r="I58" s="1" t="s">
        <v>442</v>
      </c>
    </row>
    <row r="59" spans="1:9" x14ac:dyDescent="0.25">
      <c r="A59" s="1">
        <v>56</v>
      </c>
      <c r="B59" s="1" t="s">
        <v>98</v>
      </c>
      <c r="C59" s="1" t="s">
        <v>39</v>
      </c>
      <c r="D59" s="1">
        <v>148</v>
      </c>
      <c r="E59" s="1" t="s">
        <v>258</v>
      </c>
      <c r="F59" s="1" t="s">
        <v>157</v>
      </c>
      <c r="G59" s="1">
        <f>236</f>
        <v>236</v>
      </c>
      <c r="H59" s="1" t="s">
        <v>441</v>
      </c>
      <c r="I59" s="1" t="s">
        <v>440</v>
      </c>
    </row>
    <row r="60" spans="1:9" x14ac:dyDescent="0.25">
      <c r="A60" s="1">
        <v>57</v>
      </c>
      <c r="B60" s="1" t="s">
        <v>99</v>
      </c>
      <c r="C60" s="1" t="s">
        <v>100</v>
      </c>
      <c r="D60" s="1">
        <f>149</f>
        <v>149</v>
      </c>
      <c r="E60" s="1" t="s">
        <v>257</v>
      </c>
      <c r="F60" s="1" t="s">
        <v>256</v>
      </c>
      <c r="G60" s="1">
        <f>240</f>
        <v>240</v>
      </c>
      <c r="H60" s="1" t="s">
        <v>439</v>
      </c>
      <c r="I60" s="1" t="s">
        <v>438</v>
      </c>
    </row>
    <row r="61" spans="1:9" x14ac:dyDescent="0.25">
      <c r="A61" s="1">
        <v>58</v>
      </c>
      <c r="B61" s="1" t="s">
        <v>101</v>
      </c>
      <c r="C61" s="1" t="s">
        <v>102</v>
      </c>
      <c r="D61" s="1">
        <f>149</f>
        <v>149</v>
      </c>
      <c r="E61" s="1" t="s">
        <v>255</v>
      </c>
      <c r="F61" s="1" t="s">
        <v>254</v>
      </c>
      <c r="G61" s="1">
        <f>240</f>
        <v>240</v>
      </c>
      <c r="H61" s="1" t="s">
        <v>437</v>
      </c>
      <c r="I61" s="1" t="s">
        <v>436</v>
      </c>
    </row>
    <row r="62" spans="1:9" x14ac:dyDescent="0.25">
      <c r="A62" s="1">
        <v>60</v>
      </c>
      <c r="B62" s="1" t="s">
        <v>103</v>
      </c>
      <c r="C62" s="1" t="s">
        <v>104</v>
      </c>
      <c r="D62" s="1">
        <f>151</f>
        <v>151</v>
      </c>
      <c r="E62" s="1" t="s">
        <v>316</v>
      </c>
      <c r="F62" s="1" t="s">
        <v>315</v>
      </c>
      <c r="G62" s="1">
        <f>242</f>
        <v>242</v>
      </c>
      <c r="H62" s="1" t="s">
        <v>435</v>
      </c>
      <c r="I62" s="1" t="s">
        <v>434</v>
      </c>
    </row>
    <row r="63" spans="1:9" x14ac:dyDescent="0.25">
      <c r="A63" s="1">
        <v>61</v>
      </c>
      <c r="B63" s="1" t="s">
        <v>105</v>
      </c>
      <c r="C63" s="1" t="s">
        <v>106</v>
      </c>
      <c r="D63" s="1">
        <f>151</f>
        <v>151</v>
      </c>
      <c r="E63" s="1" t="s">
        <v>314</v>
      </c>
      <c r="F63" s="1" t="s">
        <v>313</v>
      </c>
      <c r="G63" s="1">
        <f>242</f>
        <v>242</v>
      </c>
      <c r="H63" s="1" t="s">
        <v>433</v>
      </c>
      <c r="I63" s="1" t="s">
        <v>432</v>
      </c>
    </row>
    <row r="64" spans="1:9" x14ac:dyDescent="0.25">
      <c r="A64" s="1">
        <v>62</v>
      </c>
      <c r="B64" s="1" t="s">
        <v>107</v>
      </c>
      <c r="C64" s="1" t="s">
        <v>108</v>
      </c>
      <c r="D64" s="1">
        <f>151</f>
        <v>151</v>
      </c>
      <c r="E64" s="1" t="s">
        <v>312</v>
      </c>
      <c r="F64" s="1" t="s">
        <v>311</v>
      </c>
      <c r="G64" s="1">
        <f>242</f>
        <v>242</v>
      </c>
      <c r="H64" s="1" t="s">
        <v>464</v>
      </c>
      <c r="I64" s="1" t="s">
        <v>463</v>
      </c>
    </row>
    <row r="65" spans="1:9" x14ac:dyDescent="0.25">
      <c r="A65" s="1">
        <v>63</v>
      </c>
      <c r="B65" s="1" t="s">
        <v>109</v>
      </c>
      <c r="C65" s="1" t="s">
        <v>110</v>
      </c>
      <c r="D65" s="1">
        <v>154</v>
      </c>
      <c r="E65" s="1" t="s">
        <v>310</v>
      </c>
      <c r="F65" s="1" t="s">
        <v>309</v>
      </c>
      <c r="G65" s="1">
        <v>245</v>
      </c>
      <c r="H65" s="1" t="s">
        <v>462</v>
      </c>
      <c r="I65" s="1" t="s">
        <v>461</v>
      </c>
    </row>
    <row r="66" spans="1:9" x14ac:dyDescent="0.25">
      <c r="A66" s="1">
        <v>64</v>
      </c>
      <c r="B66" s="1" t="s">
        <v>111</v>
      </c>
      <c r="C66" s="1" t="s">
        <v>90</v>
      </c>
      <c r="D66" s="1">
        <v>155</v>
      </c>
      <c r="E66" s="1" t="s">
        <v>308</v>
      </c>
      <c r="F66" s="1" t="s">
        <v>307</v>
      </c>
      <c r="G66" s="1">
        <f>246</f>
        <v>246</v>
      </c>
      <c r="H66" s="1" t="s">
        <v>460</v>
      </c>
      <c r="I66" s="1" t="s">
        <v>459</v>
      </c>
    </row>
    <row r="67" spans="1:9" x14ac:dyDescent="0.25">
      <c r="A67" s="1">
        <v>65</v>
      </c>
      <c r="B67" s="1" t="s">
        <v>112</v>
      </c>
      <c r="C67" s="1" t="s">
        <v>113</v>
      </c>
      <c r="D67" s="1">
        <v>156</v>
      </c>
      <c r="E67" s="1" t="s">
        <v>306</v>
      </c>
      <c r="F67" s="1" t="s">
        <v>63</v>
      </c>
      <c r="G67" s="1">
        <f>246</f>
        <v>246</v>
      </c>
      <c r="H67" s="1" t="s">
        <v>458</v>
      </c>
      <c r="I67" s="1" t="s">
        <v>457</v>
      </c>
    </row>
    <row r="68" spans="1:9" x14ac:dyDescent="0.25">
      <c r="A68" s="1">
        <v>66</v>
      </c>
      <c r="B68" s="1" t="s">
        <v>114</v>
      </c>
      <c r="C68" s="1" t="s">
        <v>37</v>
      </c>
      <c r="D68" s="1">
        <v>157</v>
      </c>
      <c r="E68" s="1" t="s">
        <v>305</v>
      </c>
      <c r="F68" s="1" t="s">
        <v>304</v>
      </c>
      <c r="G68" s="1">
        <f>248</f>
        <v>248</v>
      </c>
      <c r="H68" s="1" t="s">
        <v>456</v>
      </c>
      <c r="I68" s="1" t="s">
        <v>455</v>
      </c>
    </row>
    <row r="69" spans="1:9" x14ac:dyDescent="0.25">
      <c r="A69" s="1">
        <v>67</v>
      </c>
      <c r="B69" s="1" t="s">
        <v>115</v>
      </c>
      <c r="C69" s="1" t="s">
        <v>116</v>
      </c>
      <c r="D69" s="1">
        <v>158</v>
      </c>
      <c r="E69" s="1" t="s">
        <v>303</v>
      </c>
      <c r="F69" s="1" t="s">
        <v>302</v>
      </c>
      <c r="G69" s="1">
        <f>248</f>
        <v>248</v>
      </c>
      <c r="H69" s="1" t="s">
        <v>454</v>
      </c>
      <c r="I69" s="1" t="s">
        <v>283</v>
      </c>
    </row>
    <row r="70" spans="1:9" x14ac:dyDescent="0.25">
      <c r="A70" s="1">
        <v>68</v>
      </c>
      <c r="B70" s="1" t="s">
        <v>117</v>
      </c>
      <c r="C70" s="1" t="s">
        <v>118</v>
      </c>
      <c r="D70" s="1">
        <v>159</v>
      </c>
      <c r="E70" s="1" t="s">
        <v>301</v>
      </c>
      <c r="F70" s="1" t="s">
        <v>240</v>
      </c>
      <c r="G70" s="1">
        <v>250</v>
      </c>
      <c r="H70" s="1" t="s">
        <v>453</v>
      </c>
      <c r="I70" s="1" t="s">
        <v>452</v>
      </c>
    </row>
    <row r="71" spans="1:9" x14ac:dyDescent="0.25">
      <c r="A71" s="1">
        <v>69</v>
      </c>
      <c r="B71" s="1" t="s">
        <v>119</v>
      </c>
      <c r="C71" s="1" t="s">
        <v>120</v>
      </c>
      <c r="D71" s="1">
        <v>160</v>
      </c>
      <c r="E71" s="1" t="s">
        <v>300</v>
      </c>
      <c r="F71" s="1" t="s">
        <v>155</v>
      </c>
      <c r="G71" s="1">
        <v>251</v>
      </c>
      <c r="H71" s="1" t="s">
        <v>451</v>
      </c>
      <c r="I71" s="1" t="s">
        <v>450</v>
      </c>
    </row>
    <row r="72" spans="1:9" x14ac:dyDescent="0.25">
      <c r="A72" s="1">
        <f>70</f>
        <v>70</v>
      </c>
      <c r="B72" s="1" t="s">
        <v>121</v>
      </c>
      <c r="C72" s="1" t="s">
        <v>122</v>
      </c>
      <c r="D72" s="1">
        <f>161</f>
        <v>161</v>
      </c>
      <c r="E72" s="1" t="s">
        <v>299</v>
      </c>
      <c r="F72" s="1" t="s">
        <v>298</v>
      </c>
      <c r="G72" s="1">
        <f>252</f>
        <v>252</v>
      </c>
      <c r="H72" s="1" t="s">
        <v>487</v>
      </c>
      <c r="I72" s="1" t="s">
        <v>486</v>
      </c>
    </row>
    <row r="73" spans="1:9" x14ac:dyDescent="0.25">
      <c r="A73" s="1">
        <f>70</f>
        <v>70</v>
      </c>
      <c r="B73" s="1" t="s">
        <v>123</v>
      </c>
      <c r="C73" s="1" t="s">
        <v>14</v>
      </c>
      <c r="D73" s="1">
        <f>161</f>
        <v>161</v>
      </c>
      <c r="E73" s="1" t="s">
        <v>297</v>
      </c>
      <c r="F73" s="1" t="s">
        <v>296</v>
      </c>
      <c r="G73" s="1">
        <f>252</f>
        <v>252</v>
      </c>
      <c r="H73" s="1" t="s">
        <v>485</v>
      </c>
      <c r="I73" s="1" t="s">
        <v>31</v>
      </c>
    </row>
    <row r="74" spans="1:9" x14ac:dyDescent="0.25">
      <c r="A74" s="1">
        <v>72</v>
      </c>
      <c r="B74" s="1" t="s">
        <v>124</v>
      </c>
      <c r="C74" s="1" t="s">
        <v>76</v>
      </c>
      <c r="D74" s="1">
        <f>163</f>
        <v>163</v>
      </c>
      <c r="E74" s="1" t="s">
        <v>295</v>
      </c>
      <c r="F74" s="1" t="s">
        <v>294</v>
      </c>
      <c r="G74" s="1">
        <v>254</v>
      </c>
      <c r="H74" s="1" t="s">
        <v>484</v>
      </c>
      <c r="I74" s="1" t="s">
        <v>483</v>
      </c>
    </row>
    <row r="75" spans="1:9" x14ac:dyDescent="0.25">
      <c r="A75" s="1">
        <v>73</v>
      </c>
      <c r="B75" s="1" t="s">
        <v>125</v>
      </c>
      <c r="C75" s="1" t="s">
        <v>126</v>
      </c>
      <c r="D75" s="1">
        <f>163</f>
        <v>163</v>
      </c>
      <c r="E75" s="1" t="s">
        <v>293</v>
      </c>
      <c r="F75" s="1" t="s">
        <v>94</v>
      </c>
      <c r="G75" s="1">
        <f>255</f>
        <v>255</v>
      </c>
      <c r="H75" s="1" t="s">
        <v>482</v>
      </c>
      <c r="I75" s="1" t="s">
        <v>481</v>
      </c>
    </row>
    <row r="76" spans="1:9" x14ac:dyDescent="0.25">
      <c r="A76" s="1">
        <v>74</v>
      </c>
      <c r="B76" s="1" t="s">
        <v>127</v>
      </c>
      <c r="C76" s="1" t="s">
        <v>63</v>
      </c>
      <c r="D76" s="1">
        <v>165</v>
      </c>
      <c r="E76" s="1" t="s">
        <v>292</v>
      </c>
      <c r="F76" s="1" t="s">
        <v>291</v>
      </c>
      <c r="G76" s="1">
        <f>255</f>
        <v>255</v>
      </c>
      <c r="H76" s="1" t="s">
        <v>480</v>
      </c>
      <c r="I76" s="1" t="s">
        <v>479</v>
      </c>
    </row>
    <row r="77" spans="1:9" x14ac:dyDescent="0.25">
      <c r="A77" s="1">
        <f>75</f>
        <v>75</v>
      </c>
      <c r="B77" s="1" t="s">
        <v>128</v>
      </c>
      <c r="C77" s="1" t="s">
        <v>129</v>
      </c>
      <c r="D77" s="1">
        <f>166</f>
        <v>166</v>
      </c>
      <c r="E77" s="1" t="s">
        <v>290</v>
      </c>
      <c r="F77" s="1" t="s">
        <v>289</v>
      </c>
      <c r="G77" s="1">
        <f>255</f>
        <v>255</v>
      </c>
      <c r="H77" s="1" t="s">
        <v>478</v>
      </c>
      <c r="I77" s="1" t="s">
        <v>477</v>
      </c>
    </row>
    <row r="78" spans="1:9" x14ac:dyDescent="0.25">
      <c r="A78" s="1">
        <f>75</f>
        <v>75</v>
      </c>
      <c r="B78" s="1" t="s">
        <v>130</v>
      </c>
      <c r="C78" s="1" t="s">
        <v>131</v>
      </c>
      <c r="D78" s="1">
        <f>166</f>
        <v>166</v>
      </c>
      <c r="E78" s="1" t="s">
        <v>288</v>
      </c>
      <c r="F78" s="1" t="s">
        <v>287</v>
      </c>
      <c r="G78" s="1">
        <f>258</f>
        <v>258</v>
      </c>
      <c r="H78" s="1" t="s">
        <v>476</v>
      </c>
      <c r="I78" s="1" t="s">
        <v>475</v>
      </c>
    </row>
    <row r="79" spans="1:9" x14ac:dyDescent="0.25">
      <c r="A79" s="1">
        <v>77</v>
      </c>
      <c r="B79" s="1" t="s">
        <v>132</v>
      </c>
      <c r="C79" s="1" t="s">
        <v>133</v>
      </c>
      <c r="D79" s="1">
        <f>168</f>
        <v>168</v>
      </c>
      <c r="E79" s="1" t="s">
        <v>286</v>
      </c>
      <c r="F79" s="1" t="s">
        <v>285</v>
      </c>
      <c r="G79" s="1">
        <f>258</f>
        <v>258</v>
      </c>
      <c r="H79" s="1" t="s">
        <v>474</v>
      </c>
      <c r="I79" s="1" t="s">
        <v>444</v>
      </c>
    </row>
    <row r="80" spans="1:9" x14ac:dyDescent="0.25">
      <c r="A80" s="1">
        <v>78</v>
      </c>
      <c r="B80" s="1" t="s">
        <v>134</v>
      </c>
      <c r="C80" s="1" t="s">
        <v>135</v>
      </c>
      <c r="D80" s="1">
        <f>168</f>
        <v>168</v>
      </c>
      <c r="E80" s="1" t="s">
        <v>284</v>
      </c>
      <c r="F80" s="1" t="s">
        <v>283</v>
      </c>
      <c r="G80" s="1">
        <v>258</v>
      </c>
      <c r="H80" s="1" t="s">
        <v>473</v>
      </c>
      <c r="I80" s="1" t="s">
        <v>472</v>
      </c>
    </row>
    <row r="81" spans="1:9" x14ac:dyDescent="0.25">
      <c r="A81" s="1">
        <f>79</f>
        <v>79</v>
      </c>
      <c r="B81" s="1" t="s">
        <v>136</v>
      </c>
      <c r="C81" s="1" t="s">
        <v>137</v>
      </c>
      <c r="D81" s="1">
        <v>170</v>
      </c>
      <c r="E81" s="1" t="s">
        <v>332</v>
      </c>
      <c r="F81" s="1" t="s">
        <v>331</v>
      </c>
      <c r="G81" s="1">
        <v>260</v>
      </c>
      <c r="H81" s="1" t="s">
        <v>471</v>
      </c>
      <c r="I81" s="1" t="s">
        <v>470</v>
      </c>
    </row>
    <row r="82" spans="1:9" x14ac:dyDescent="0.25">
      <c r="A82" s="1">
        <f>79</f>
        <v>79</v>
      </c>
      <c r="B82" s="1" t="s">
        <v>138</v>
      </c>
      <c r="C82" s="1" t="s">
        <v>63</v>
      </c>
      <c r="D82" s="1">
        <v>171</v>
      </c>
      <c r="E82" s="1" t="s">
        <v>330</v>
      </c>
      <c r="F82" s="1" t="s">
        <v>329</v>
      </c>
      <c r="G82" s="1">
        <f>261</f>
        <v>261</v>
      </c>
      <c r="H82" s="1" t="s">
        <v>469</v>
      </c>
      <c r="I82" s="1" t="s">
        <v>461</v>
      </c>
    </row>
    <row r="83" spans="1:9" x14ac:dyDescent="0.25">
      <c r="A83" s="1">
        <v>81</v>
      </c>
      <c r="B83" s="1" t="s">
        <v>139</v>
      </c>
      <c r="C83" s="1" t="s">
        <v>140</v>
      </c>
      <c r="D83" s="1">
        <v>172</v>
      </c>
      <c r="E83" s="1" t="s">
        <v>328</v>
      </c>
      <c r="F83" s="1" t="s">
        <v>327</v>
      </c>
      <c r="G83" s="1">
        <f>261</f>
        <v>261</v>
      </c>
      <c r="H83" s="1" t="s">
        <v>468</v>
      </c>
      <c r="I83" s="1" t="s">
        <v>461</v>
      </c>
    </row>
    <row r="84" spans="1:9" x14ac:dyDescent="0.25">
      <c r="A84" s="1">
        <f>82</f>
        <v>82</v>
      </c>
      <c r="B84" s="1" t="s">
        <v>141</v>
      </c>
      <c r="C84" s="1" t="s">
        <v>142</v>
      </c>
      <c r="D84" s="1">
        <f>173</f>
        <v>173</v>
      </c>
      <c r="E84" s="1" t="s">
        <v>326</v>
      </c>
      <c r="F84" s="1" t="s">
        <v>209</v>
      </c>
      <c r="G84" s="1">
        <f>264</f>
        <v>264</v>
      </c>
      <c r="H84" s="1" t="s">
        <v>467</v>
      </c>
      <c r="I84" s="1" t="s">
        <v>407</v>
      </c>
    </row>
    <row r="85" spans="1:9" x14ac:dyDescent="0.25">
      <c r="A85" s="1">
        <f>82</f>
        <v>82</v>
      </c>
      <c r="B85" s="1" t="s">
        <v>143</v>
      </c>
      <c r="C85" s="1" t="s">
        <v>144</v>
      </c>
      <c r="D85" s="1">
        <f>173</f>
        <v>173</v>
      </c>
      <c r="E85" s="1" t="s">
        <v>325</v>
      </c>
      <c r="F85" s="1" t="s">
        <v>324</v>
      </c>
      <c r="G85" s="1">
        <f>264</f>
        <v>264</v>
      </c>
      <c r="H85" s="1" t="s">
        <v>466</v>
      </c>
      <c r="I85" s="1" t="s">
        <v>465</v>
      </c>
    </row>
    <row r="86" spans="1:9" x14ac:dyDescent="0.25">
      <c r="A86" s="1">
        <f>82</f>
        <v>82</v>
      </c>
      <c r="B86" s="1" t="s">
        <v>145</v>
      </c>
      <c r="C86" s="1" t="s">
        <v>146</v>
      </c>
      <c r="D86" s="1">
        <v>175</v>
      </c>
      <c r="E86" s="1" t="s">
        <v>323</v>
      </c>
      <c r="F86" s="1" t="s">
        <v>322</v>
      </c>
      <c r="G86" s="1">
        <f>266</f>
        <v>266</v>
      </c>
      <c r="H86" s="1" t="s">
        <v>499</v>
      </c>
      <c r="I86" s="1" t="s">
        <v>498</v>
      </c>
    </row>
    <row r="87" spans="1:9" x14ac:dyDescent="0.25">
      <c r="A87" s="1">
        <f>85</f>
        <v>85</v>
      </c>
      <c r="B87" s="1" t="s">
        <v>147</v>
      </c>
      <c r="C87" s="1" t="s">
        <v>148</v>
      </c>
      <c r="D87" s="1">
        <v>176</v>
      </c>
      <c r="E87" s="1" t="s">
        <v>321</v>
      </c>
      <c r="F87" s="1" t="s">
        <v>22</v>
      </c>
      <c r="G87" s="1">
        <f>266</f>
        <v>266</v>
      </c>
      <c r="H87" s="1" t="s">
        <v>497</v>
      </c>
      <c r="I87" s="1" t="s">
        <v>496</v>
      </c>
    </row>
    <row r="88" spans="1:9" x14ac:dyDescent="0.25">
      <c r="A88" s="1">
        <f>85</f>
        <v>85</v>
      </c>
      <c r="B88" s="1" t="s">
        <v>149</v>
      </c>
      <c r="C88" s="1" t="s">
        <v>150</v>
      </c>
      <c r="D88" s="1">
        <f>177</f>
        <v>177</v>
      </c>
      <c r="E88" s="1" t="s">
        <v>320</v>
      </c>
      <c r="F88" s="1" t="s">
        <v>319</v>
      </c>
      <c r="G88" s="1">
        <f>268</f>
        <v>268</v>
      </c>
      <c r="H88" s="1" t="s">
        <v>495</v>
      </c>
      <c r="I88" s="1" t="s">
        <v>494</v>
      </c>
    </row>
    <row r="89" spans="1:9" x14ac:dyDescent="0.25">
      <c r="A89" s="1">
        <f>86</f>
        <v>86</v>
      </c>
      <c r="B89" s="1" t="s">
        <v>151</v>
      </c>
      <c r="C89" s="1" t="s">
        <v>76</v>
      </c>
      <c r="D89" s="1">
        <f>177</f>
        <v>177</v>
      </c>
      <c r="E89" s="1" t="s">
        <v>318</v>
      </c>
      <c r="F89" s="1" t="s">
        <v>317</v>
      </c>
      <c r="G89" s="1">
        <f>268</f>
        <v>268</v>
      </c>
      <c r="H89" s="1" t="s">
        <v>493</v>
      </c>
      <c r="I89" s="1" t="s">
        <v>492</v>
      </c>
    </row>
    <row r="90" spans="1:9" x14ac:dyDescent="0.25">
      <c r="A90" s="1">
        <v>87</v>
      </c>
      <c r="B90" s="1" t="s">
        <v>152</v>
      </c>
      <c r="C90" s="1" t="s">
        <v>153</v>
      </c>
      <c r="D90" s="1">
        <v>179</v>
      </c>
      <c r="E90" s="1" t="s">
        <v>338</v>
      </c>
      <c r="F90" s="1" t="s">
        <v>337</v>
      </c>
      <c r="G90" s="1">
        <f>269</f>
        <v>269</v>
      </c>
      <c r="H90" s="1" t="s">
        <v>491</v>
      </c>
      <c r="I90" s="1" t="s">
        <v>490</v>
      </c>
    </row>
    <row r="91" spans="1:9" x14ac:dyDescent="0.25">
      <c r="A91" s="1">
        <v>88</v>
      </c>
      <c r="B91" s="1" t="s">
        <v>154</v>
      </c>
      <c r="C91" s="1" t="s">
        <v>155</v>
      </c>
      <c r="D91" s="1">
        <f>180</f>
        <v>180</v>
      </c>
      <c r="E91" s="1" t="s">
        <v>336</v>
      </c>
      <c r="F91" s="1" t="s">
        <v>335</v>
      </c>
      <c r="G91" s="1">
        <f>270</f>
        <v>270</v>
      </c>
      <c r="H91" s="1" t="s">
        <v>489</v>
      </c>
      <c r="I91" s="1" t="s">
        <v>28</v>
      </c>
    </row>
    <row r="92" spans="1:9" x14ac:dyDescent="0.25">
      <c r="A92" s="1">
        <v>89</v>
      </c>
      <c r="B92" s="1" t="s">
        <v>156</v>
      </c>
      <c r="C92" s="1" t="s">
        <v>157</v>
      </c>
      <c r="D92" s="1">
        <f>180</f>
        <v>180</v>
      </c>
      <c r="E92" s="1" t="s">
        <v>334</v>
      </c>
      <c r="F92" s="1" t="s">
        <v>313</v>
      </c>
      <c r="G92" s="1">
        <f>270</f>
        <v>270</v>
      </c>
      <c r="H92" s="1" t="s">
        <v>488</v>
      </c>
      <c r="I92" s="1" t="s">
        <v>26</v>
      </c>
    </row>
    <row r="93" spans="1:9" x14ac:dyDescent="0.25">
      <c r="A93" s="1">
        <v>90</v>
      </c>
      <c r="B93" s="1" t="s">
        <v>158</v>
      </c>
      <c r="C93" s="1" t="s">
        <v>159</v>
      </c>
      <c r="D93" s="1">
        <f>180</f>
        <v>180</v>
      </c>
      <c r="E93" s="1" t="s">
        <v>333</v>
      </c>
      <c r="F93" s="1" t="s">
        <v>228</v>
      </c>
      <c r="G93" s="1">
        <f>272</f>
        <v>272</v>
      </c>
      <c r="H93" s="1" t="s">
        <v>501</v>
      </c>
      <c r="I93" s="1" t="s">
        <v>500</v>
      </c>
    </row>
    <row r="94" spans="1:9" x14ac:dyDescent="0.25">
      <c r="A94" s="1">
        <v>91</v>
      </c>
      <c r="B94" s="1" t="s">
        <v>160</v>
      </c>
      <c r="C94" s="1" t="s">
        <v>161</v>
      </c>
    </row>
  </sheetData>
  <hyperlinks>
    <hyperlink ref="B3" r:id="rId1" display="https://www.topuniversities.com/universities/massachusetts-institute-technology-mit" xr:uid="{355E2239-5A97-4511-97C2-C40A0A8CFCB7}"/>
    <hyperlink ref="B4" r:id="rId2" display="https://www.topuniversities.com/universities/university-oxford" xr:uid="{C943E386-8C1A-4810-8B93-34932FC47DEF}"/>
    <hyperlink ref="B5" r:id="rId3" display="https://www.topuniversities.com/universities/stanford-university" xr:uid="{C327AE48-CFC3-437B-90ED-29C22A4F8146}"/>
    <hyperlink ref="B6" r:id="rId4" display="https://www.topuniversities.com/universities/university-cambridge" xr:uid="{D0481F67-864B-4A64-99AC-6D6ED92A5680}"/>
    <hyperlink ref="B7" r:id="rId5" display="https://www.topuniversities.com/universities/harvard-university" xr:uid="{EF6873A6-86C4-4242-A064-2064F4097110}"/>
    <hyperlink ref="B8" r:id="rId6" display="https://www.topuniversities.com/universities/california-institute-technology-caltech" xr:uid="{8F98C159-C046-42CC-9237-D7E8BC888531}"/>
    <hyperlink ref="B9" r:id="rId7" display="https://www.topuniversities.com/universities/imperial-college-london" xr:uid="{EF1B44F0-C0CF-4D91-B04D-0FDDAD541F7F}"/>
    <hyperlink ref="B10" r:id="rId8" display="https://www.topuniversities.com/universities/eth-zurich-swiss-federal-institute-technology" xr:uid="{64921571-BA53-43FF-8688-64DCFE7D944B}"/>
    <hyperlink ref="B11" r:id="rId9" display="https://www.topuniversities.com/universities/ucl" xr:uid="{675CF521-6E8B-48C1-A85D-D31AAAC9EA43}"/>
    <hyperlink ref="B12" r:id="rId10" display="https://www.topuniversities.com/universities/university-chicago" xr:uid="{E0B5F63A-F651-4641-8D7C-44174320494A}"/>
    <hyperlink ref="B13" r:id="rId11" display="https://www.topuniversities.com/universities/national-university-singapore-nus" xr:uid="{B0B7B03C-EE18-42AC-8682-4D858F862941}"/>
    <hyperlink ref="B14" r:id="rId12" display="https://www.topuniversities.com/universities/nanyang-technological-university-singapore-ntu" xr:uid="{270DE244-3493-4BB0-B633-FE5464AA8E4A}"/>
    <hyperlink ref="B15" r:id="rId13" display="https://www.topuniversities.com/universities/university-pennsylvania" xr:uid="{C46B8F96-918E-4586-8112-FEAD487A8ED7}"/>
    <hyperlink ref="B16" r:id="rId14" display="https://www.topuniversities.com/universities/epfl" xr:uid="{C2D84F02-381B-4373-A89F-5A8B1BA8DA18}"/>
    <hyperlink ref="B17" r:id="rId15" display="https://www.topuniversities.com/universities/yale-university" xr:uid="{E50F307A-24A8-4CD2-8B77-2DA9C1684FC2}"/>
    <hyperlink ref="B18" r:id="rId16" display="https://www.topuniversities.com/universities/university-edinburgh" xr:uid="{F59CB40C-035C-43D2-9FE8-5530966A85BF}"/>
    <hyperlink ref="B19" r:id="rId17" display="https://www.topuniversities.com/universities/tsinghua-university" xr:uid="{CEA5F4E6-E639-46D5-84A2-DF2DCF50EFA8}"/>
    <hyperlink ref="B20" r:id="rId18" display="https://www.topuniversities.com/universities/peking-university" xr:uid="{1D4AE47D-C476-4092-A0BD-04821B8DD267}"/>
    <hyperlink ref="B21" r:id="rId19" display="https://www.topuniversities.com/universities/columbia-university" xr:uid="{14D168CB-18FB-4656-A077-EFCCC23ED8A4}"/>
    <hyperlink ref="B22" r:id="rId20" display="https://www.topuniversities.com/universities/princeton-university" xr:uid="{45B1C5FE-9887-4A49-9B2C-C6047EB2C410}"/>
    <hyperlink ref="B23" r:id="rId21" display="https://www.topuniversities.com/universities/cornell-university" xr:uid="{A1E407A0-86EB-4356-B777-000240DA9ECF}"/>
    <hyperlink ref="B24" r:id="rId22" display="https://www.topuniversities.com/universities/university-hong-kong" xr:uid="{0A16D08D-4B84-4873-8BD6-6EA64BCEB498}"/>
    <hyperlink ref="B25" r:id="rId23" display="https://www.topuniversities.com/universities/university-tokyo" xr:uid="{89FC576A-0FA4-4AD0-8ED2-8F4AECBD7DB5}"/>
    <hyperlink ref="B26" r:id="rId24" display="https://www.topuniversities.com/universities/university-michigan-ann-arbor" xr:uid="{1C027EB5-DF13-4F39-A36B-A24299FCB21A}"/>
    <hyperlink ref="B27" r:id="rId25" display="https://www.topuniversities.com/universities/johns-hopkins-university" xr:uid="{FFA3EF40-9459-46E4-BC59-920B4E6A2723}"/>
    <hyperlink ref="B28" r:id="rId26" display="https://www.topuniversities.com/universities/university-toronto" xr:uid="{75432BD0-9147-4571-AADA-846284C81A19}"/>
    <hyperlink ref="B29" r:id="rId27" display="https://www.topuniversities.com/universities/mcgill-university" xr:uid="{4D68F1C6-8F97-43E2-B497-B1C70FD3E2C5}"/>
    <hyperlink ref="B30" r:id="rId28" display="https://www.topuniversities.com/universities/australian-national-university" xr:uid="{57AA1E1E-7A77-4029-9599-406A572A7041}"/>
    <hyperlink ref="B31" r:id="rId29" display="https://www.topuniversities.com/universities/university-manchester" xr:uid="{1FB93DC1-0651-49D9-B1F5-03D5122BF00A}"/>
    <hyperlink ref="B32" r:id="rId30" display="https://www.topuniversities.com/universities/northwestern-university" xr:uid="{DE210655-B176-4F4A-8D4E-3B3969400536}"/>
    <hyperlink ref="B33" r:id="rId31" display="https://www.topuniversities.com/universities/fudan-university" xr:uid="{1444136E-1F55-493C-8D50-DA3C238F9FCD}"/>
    <hyperlink ref="B34" r:id="rId32" display="https://www.topuniversities.com/universities/university-california-berkeley-ucb" xr:uid="{24209F9B-CDFB-4253-9FA9-1FC7510C56CD}"/>
    <hyperlink ref="B35" r:id="rId33" display="https://www.topuniversities.com/universities/kyoto-university" xr:uid="{46878E57-2D66-4372-BECA-66630BA65428}"/>
    <hyperlink ref="B36" r:id="rId34" display="https://www.topuniversities.com/universities/hong-kong-university-science-technology" xr:uid="{67C2F0EF-078A-470D-8766-385FE160C4CA}"/>
    <hyperlink ref="B37" r:id="rId35" display="https://www.topuniversities.com/universities/kings-college-london" xr:uid="{7EEB82B8-8586-4D1B-8C0F-C132F269163B}"/>
    <hyperlink ref="B38" r:id="rId36" display="https://www.topuniversities.com/universities/seoul-national-university" xr:uid="{8D787AA9-85DC-4154-9EB8-EC712A255DE6}"/>
    <hyperlink ref="B39" r:id="rId37" display="https://www.topuniversities.com/universities/university-melbourne" xr:uid="{AEB5AA16-6963-40F5-B10A-387A7DA2C021}"/>
    <hyperlink ref="B40" r:id="rId38" display="https://www.topuniversities.com/universities/university-sydney" xr:uid="{8472AA30-E6DC-4EE6-B1A2-C1776DDE5D36}"/>
    <hyperlink ref="B41" r:id="rId39" display="https://www.topuniversities.com/universities/chinese-university-hong-kong-cuhk" xr:uid="{9F2FD912-4B1C-4971-830C-498370A7BE76}"/>
    <hyperlink ref="B42" r:id="rId40" display="https://www.topuniversities.com/universities/university-california-los-angeles-ucla" xr:uid="{928428FF-A22E-4B2A-B67F-99B3BC0B828F}"/>
    <hyperlink ref="B43" r:id="rId41" display="https://www.topuniversities.com/universities/kaist-korea-advanced-institute-science-technology" xr:uid="{14607BC4-C680-4AD5-B86F-3D794A0465BD}"/>
    <hyperlink ref="B44" r:id="rId42" display="https://www.topuniversities.com/universities/new-york-university-nyu" xr:uid="{EC2C385C-DC8D-460E-B087-B6B9887FF119}"/>
    <hyperlink ref="B45" r:id="rId43" display="https://www.topuniversities.com/universities/university-new-south-wales-unsw-sydney" xr:uid="{FE898494-03E2-437C-881C-FC99EC9F0903}"/>
    <hyperlink ref="B46" r:id="rId44" display="https://www.topuniversities.com/universities/universite-psl" xr:uid="{D8BDCCD5-B399-4D7E-ADC2-DD270F80F956}"/>
    <hyperlink ref="B47" r:id="rId45" display="https://www.topuniversities.com/universities/zhejiang-university" xr:uid="{FAC7FCC0-2D60-4D24-BF2A-82A50A23FC86}"/>
    <hyperlink ref="B48" r:id="rId46" display="https://www.topuniversities.com/universities/university-british-columbia" xr:uid="{1149FC43-E3D2-4F0F-93CF-A61FA3C8026C}"/>
    <hyperlink ref="B49" r:id="rId47" display="https://www.topuniversities.com/universities/university-queensland" xr:uid="{9545E818-E9A9-4A15-ACDB-EABE58818C69}"/>
    <hyperlink ref="B50" r:id="rId48" display="https://www.topuniversities.com/universities/university-california-san-diego-ucsd" xr:uid="{89730F7E-0105-4C15-ADC6-5453C58970C1}"/>
    <hyperlink ref="B51" r:id="rId49" display="https://www.topuniversities.com/universities/institut-polytechnique-de-paris" xr:uid="{5F84F482-44A1-48A8-96D6-0DDB3B671152}"/>
    <hyperlink ref="B52" r:id="rId50" display="https://www.topuniversities.com/universities/london-school-economics-political-science-lse" xr:uid="{E62D0FCF-01A5-4BCD-A41D-C25EFAEB956C}"/>
    <hyperlink ref="B53" r:id="rId51" display="https://www.topuniversities.com/universities/shanghai-jiao-tong-university" xr:uid="{C57C2A78-9107-4D28-8805-61C87C12FDC1}"/>
    <hyperlink ref="B54" r:id="rId52" display="https://www.topuniversities.com/universities/technical-university-munich" xr:uid="{B9E42603-8457-43E9-9CDA-E66FF8F18D54}"/>
    <hyperlink ref="B55" r:id="rId53" display="https://www.topuniversities.com/universities/duke-university" xr:uid="{46FC95B8-5ED9-4123-BCC7-57C2F45F2D61}"/>
    <hyperlink ref="B56" r:id="rId54" display="https://www.topuniversities.com/universities/carnegie-mellon-university" xr:uid="{272505F4-06AC-40CA-80D1-E60D40A9D278}"/>
    <hyperlink ref="B57" r:id="rId55" display="https://www.topuniversities.com/universities/city-university-hong-kong" xr:uid="{F2610853-6EEE-45B7-AA90-77D351EF493F}"/>
    <hyperlink ref="B58" r:id="rId56" display="https://www.topuniversities.com/universities/university-amsterdam" xr:uid="{DC3590B2-EB4C-434B-AC13-1D902C1175FD}"/>
    <hyperlink ref="B59" r:id="rId57" display="https://www.topuniversities.com/universities/tokyo-institute-technology-tokyo-tech" xr:uid="{24025DF7-135C-4736-95BA-11821156A2E6}"/>
    <hyperlink ref="B60" r:id="rId58" display="https://www.topuniversities.com/universities/delft-university-technology" xr:uid="{B8529631-A01D-4647-ACE1-BD307AEA5FE4}"/>
    <hyperlink ref="B61" r:id="rId59" display="https://www.topuniversities.com/universities/monash-university" xr:uid="{2A0B9934-5B1E-4014-90E6-553A54E5836B}"/>
    <hyperlink ref="B62" r:id="rId60" display="https://www.topuniversities.com/universities/brown-university" xr:uid="{EE2DC0D9-EF89-470C-B129-5701AB0ADF48}"/>
    <hyperlink ref="B63" r:id="rId61" display="https://www.topuniversities.com/universities/university-warwick" xr:uid="{6628BE3D-5897-4C3F-A729-F43FF41F765A}"/>
    <hyperlink ref="B64" r:id="rId62" display="https://www.topuniversities.com/universities/university-bristol" xr:uid="{3E725419-585D-44CB-BFAF-241207C9F8AC}"/>
    <hyperlink ref="B65" r:id="rId63" display="https://www.topuniversities.com/universities/ruprecht-karls-universitat-heidelberg" xr:uid="{ABFB3A38-DB4B-4276-97AC-49276740BE41}"/>
    <hyperlink ref="B66" r:id="rId64" display="https://www.topuniversities.com/universities/ludwig-maximilians-universitat-munchen" xr:uid="{E784853D-503D-41E7-B8A7-0B9B07B4DF4A}"/>
    <hyperlink ref="B67" r:id="rId65" display="https://www.topuniversities.com/universities/universiti-malaya-um" xr:uid="{72087941-AE45-4C3B-BF86-416687EBBA91}"/>
    <hyperlink ref="B68" r:id="rId66" display="https://www.topuniversities.com/universities/hong-kong-polytechnic-university" xr:uid="{8C8D09C9-3CAD-45B8-ABA1-99EA8A3DDAB2}"/>
    <hyperlink ref="B69" r:id="rId67" display="https://www.topuniversities.com/universities/university-texas-austin" xr:uid="{15EC06FC-15E1-4D34-AB76-290236A1C8C0}"/>
    <hyperlink ref="B70" r:id="rId68" display="https://www.topuniversities.com/universities/national-taiwan-university-ntu" xr:uid="{148017EF-E701-4CDB-A6D3-B82990EADB9E}"/>
    <hyperlink ref="B71" r:id="rId69" display="https://www.topuniversities.com/universities/universidad-de-buenos-aires-uba" xr:uid="{37612B80-268D-41AA-898D-70DDBD23F741}"/>
    <hyperlink ref="B72" r:id="rId70" display="https://www.topuniversities.com/universities/ku-leuven" xr:uid="{16387FC6-E193-4A63-99CC-6DFFCFDF6903}"/>
    <hyperlink ref="B73" r:id="rId71" display="https://www.topuniversities.com/universities/university-zurich" xr:uid="{62F64AC8-74F2-4E42-8053-A0B6534479AA}"/>
    <hyperlink ref="B74" r:id="rId72" display="https://www.topuniversities.com/universities/sorbonne-university" xr:uid="{F4B2D0EF-A6A1-4C9E-A601-B7AA7C3454DA}"/>
    <hyperlink ref="B75" r:id="rId73" display="https://www.topuniversities.com/universities/university-glasgow" xr:uid="{A3D73BC0-3896-4FBC-A4C3-1291D122FFE8}"/>
    <hyperlink ref="B76" r:id="rId74" display="https://www.topuniversities.com/universities/korea-university" xr:uid="{7FB49C6C-5F04-43A3-B59A-88CEB09F5DC3}"/>
    <hyperlink ref="B77" r:id="rId75" display="https://www.topuniversities.com/universities/osaka-university" xr:uid="{576BC1C5-7732-4151-9DA9-B015B8196746}"/>
    <hyperlink ref="B78" r:id="rId76" display="https://www.topuniversities.com/universities/university-wisconsin-madison" xr:uid="{28CA90D5-CC77-4495-9065-E0905D74EDD4}"/>
    <hyperlink ref="B79" r:id="rId77" display="https://www.topuniversities.com/universities/university-southampton" xr:uid="{F31E9F16-9A25-46B0-8447-A7C03A27AE99}"/>
    <hyperlink ref="B80" r:id="rId78" display="https://www.topuniversities.com/universities/lomonosov-moscow-state-university" xr:uid="{1C3ABBCD-DD49-4206-9770-8AD89D169F0C}"/>
    <hyperlink ref="B81" r:id="rId79" display="https://www.topuniversities.com/universities/university-copenhagen" xr:uid="{6CBEDC65-5FBE-4CCA-B078-BE6AEFD1ABDC}"/>
    <hyperlink ref="B82" r:id="rId80" display="https://www.topuniversities.com/universities/yonsei-university" xr:uid="{F3430CF2-6C7B-4156-BBF3-2FEE15764FED}"/>
    <hyperlink ref="B83" r:id="rId81" display="https://www.topuniversities.com/universities/pohang-university-science-technology-postech" xr:uid="{5D676E29-B784-4ABA-B457-ADA2A794D213}"/>
    <hyperlink ref="B84" r:id="rId82" display="https://www.topuniversities.com/universities/durham-university" xr:uid="{74A250EA-A5FC-4198-8D56-CB8913379A80}"/>
    <hyperlink ref="B85" r:id="rId83" display="https://www.topuniversities.com/universities/tohoku-university" xr:uid="{91E452DB-B68A-4CB5-950F-402E6613FF72}"/>
    <hyperlink ref="B86" r:id="rId84" display="https://www.topuniversities.com/universities/university-illinois-urbana-champaign" xr:uid="{64A0E1D9-CABC-41AB-BE67-A9E18989426E}"/>
    <hyperlink ref="B87" r:id="rId85" display="https://www.topuniversities.com/universities/university-auckland" xr:uid="{9DC2CE91-240E-4FFE-80A8-079C57D2A420}"/>
    <hyperlink ref="B88" r:id="rId86" display="https://www.topuniversities.com/universities/university-washington" xr:uid="{3367FFDA-9587-44EF-AF3C-F73FA1A109ED}"/>
    <hyperlink ref="B89" r:id="rId87" display="https://www.topuniversities.com/universities/universite-paris-saclay" xr:uid="{C7BB6226-23DD-49CE-8FBC-154D431C14CD}"/>
    <hyperlink ref="B90" r:id="rId88" display="https://www.topuniversities.com/universities/lund-university" xr:uid="{65506D21-A965-4BEF-98CD-D62FA0A52818}"/>
    <hyperlink ref="B91" r:id="rId89" display="https://www.topuniversities.com/universities/georgia-institute-technology" xr:uid="{28D4283A-FD57-45A5-A883-02973D177DB0}"/>
    <hyperlink ref="B92" r:id="rId90" display="https://www.topuniversities.com/universities/kth-royal-institute-technology" xr:uid="{0482BA33-BDFA-410A-B832-9A2F2766F25A}"/>
    <hyperlink ref="B93" r:id="rId91" display="https://www.topuniversities.com/universities/university-birmingham" xr:uid="{AE03444B-D9CF-4D5C-BDB8-5B35CB372BD2}"/>
    <hyperlink ref="B94" r:id="rId92" display="https://www.topuniversities.com/universities/university-st-andrews" xr:uid="{64F03E3B-7642-4DD9-BD97-09C50377CF21}"/>
    <hyperlink ref="E3" r:id="rId93" display="https://www.topuniversities.com/universities/university-leeds" xr:uid="{41E8F6FC-AB1C-4D6C-84FF-3879D2C4FAC6}"/>
    <hyperlink ref="E4" r:id="rId94" display="https://www.topuniversities.com/universities/university-western-australia" xr:uid="{56714F7B-9F5E-49F8-866C-AE518F6B7B62}"/>
    <hyperlink ref="E5" r:id="rId95" display="https://www.topuniversities.com/universities/rice-university" xr:uid="{38EB65E3-2DF1-467D-8075-DA8C22557907}"/>
    <hyperlink ref="E6" r:id="rId96" display="https://www.topuniversities.com/universities/university-sheffield" xr:uid="{E9752949-A27D-4CC2-BA8D-188BE8D4CA03}"/>
    <hyperlink ref="E7" r:id="rId97" display="https://www.topuniversities.com/universities/pennsylvania-state-university" xr:uid="{01237722-946A-47D5-A821-1C3C6E61EB2C}"/>
    <hyperlink ref="E8" r:id="rId98" display="https://www.topuniversities.com/universities/sungkyunkwan-universityskku" xr:uid="{1AFE4056-F77D-4D10-A5F9-E99AFD27428A}"/>
    <hyperlink ref="E9" r:id="rId99" display="https://www.topuniversities.com/universities/university-science-technology-china" xr:uid="{AA4EF32D-0EA6-4816-AAA1-0D3759A701F7}"/>
    <hyperlink ref="E10" r:id="rId100" display="https://www.topuniversities.com/universities/technical-university-denmark" xr:uid="{74916C5F-822D-47BA-9826-9409B1D7F76B}"/>
    <hyperlink ref="E14" r:id="rId101" display="https://www.topuniversities.com/universities/university-nottingham" xr:uid="{698B5BAD-9E72-42A4-9FC2-AEC8D25134CB}"/>
    <hyperlink ref="E15" r:id="rId102" display="https://www.topuniversities.com/universities/university-helsinki" xr:uid="{7A6744CC-C178-40FE-830E-980C39D34632}"/>
    <hyperlink ref="E16" r:id="rId103" display="https://www.topuniversities.com/universities/universidad-nacional-autonoma-de-mexico-unam" xr:uid="{A3114599-56BF-4125-B499-3B5BA28F8BD9}"/>
    <hyperlink ref="E17" r:id="rId104" display="https://www.topuniversities.com/universities/university-geneva" xr:uid="{52964E93-9DFB-4DE8-B7A7-5C29723EB4F5}"/>
    <hyperlink ref="E18" r:id="rId105" display="https://www.topuniversities.com/universities/washington-university-st-louis" xr:uid="{7160799D-5BD4-4A7E-B803-337B611E5A64}"/>
    <hyperlink ref="E19" r:id="rId106" display="https://www.topuniversities.com/universities/university-adelaide" xr:uid="{1D7AC1BB-9BC4-4284-B17A-FE600D04E6BC}"/>
    <hyperlink ref="E20" r:id="rId107" display="https://www.topuniversities.com/universities/university-california-davis" xr:uid="{FD14D8C6-B233-4E54-8ED6-772DCCC5E118}"/>
    <hyperlink ref="E21" r:id="rId108" display="https://www.topuniversities.com/universities/king-abdulaziz-university-kau" xr:uid="{59649546-644C-4A8E-BA59-CDAE41CAD0A6}"/>
    <hyperlink ref="E22" r:id="rId109" display="https://www.topuniversities.com/universities/utrecht-university" xr:uid="{078A062F-2BA0-4325-9F43-06AD5188A00E}"/>
    <hyperlink ref="E23" r:id="rId110" display="https://www.topuniversities.com/universities/universite-de-montreal" xr:uid="{61495E74-A6C2-48C7-AE67-634B20473BB7}"/>
    <hyperlink ref="E24" r:id="rId111" display="https://www.topuniversities.com/universities/aalto-university" xr:uid="{77F87FB4-B25E-4293-A149-95A95D5D5021}"/>
    <hyperlink ref="E11" r:id="rId112" display="https://www.topuniversities.com/universities/university-north-carolina-chapel-hill" xr:uid="{DB3B9C2F-141F-4DA7-AE45-099CEB8F066C}"/>
    <hyperlink ref="E12" r:id="rId113" display="https://www.topuniversities.com/universities/trinity-college-dublin-university-dublin" xr:uid="{7AC20917-84C4-4AC8-B56C-57C37DE6E953}"/>
    <hyperlink ref="E13" r:id="rId114" display="https://www.topuniversities.com/universities/university-oslo" xr:uid="{1EAABB84-300A-4670-8A8D-CAA485BFF4B0}"/>
    <hyperlink ref="E26" r:id="rId115" display="https://www.topuniversities.com/universities/leiden-university" xr:uid="{50EC9EE5-DAC8-4E41-8923-B9EEC44B8375}"/>
    <hyperlink ref="E27" r:id="rId116" display="https://www.topuniversities.com/universities/university-southern-california" xr:uid="{428EA87D-CBF3-46C3-8794-B5A155204F9C}"/>
    <hyperlink ref="E28" r:id="rId117" display="https://www.topuniversities.com/universities/purdue-university" xr:uid="{C0C2443E-2802-4E75-8A1D-0C44DB4CA944}"/>
    <hyperlink ref="E29" r:id="rId118" display="https://www.topuniversities.com/universities/queen-mary-university-london" xr:uid="{99251EBA-61F5-48B8-9BB9-E42BA6FCDFC7}"/>
    <hyperlink ref="E30" r:id="rId119" display="https://www.topuniversities.com/universities/nagoya-university" xr:uid="{1CA82CB5-81EC-4AEB-BD94-A0FF32DA3A08}"/>
    <hyperlink ref="E31" r:id="rId120" display="https://www.topuniversities.com/universities/university-bern" xr:uid="{BA663351-DF90-46F0-B966-A5B9E51A4314}"/>
    <hyperlink ref="E32" r:id="rId121" display="https://www.topuniversities.com/universities/ohio-state-university" xr:uid="{F5A26A1D-7B06-4B93-A5C6-54069F76EDEC}"/>
    <hyperlink ref="E33" r:id="rId122" display="https://www.topuniversities.com/universities/chalmers-university-technology" xr:uid="{8DF56773-BA56-4B7C-A05D-407F6A4583B6}"/>
    <hyperlink ref="E34" r:id="rId123" display="https://www.topuniversities.com/universities/universidade-de-sao-paulo" xr:uid="{707FA23E-9790-48A8-BBA1-7EA8FF03E582}"/>
    <hyperlink ref="E25" r:id="rId124" display="https://www.topuniversities.com/universities/boston-university" xr:uid="{81215E32-F317-4AA7-9BFD-8538151E0E22}"/>
    <hyperlink ref="E35" r:id="rId125" display="https://www.topuniversities.com/universities/wageningen-university-research" xr:uid="{1C0AE6BD-56C9-437B-BD24-46AE2E751D81}"/>
    <hyperlink ref="E36" r:id="rId126" display="https://www.topuniversities.com/universities/uppsala-university" xr:uid="{C75903F3-A334-4134-B1CD-27E64FF5F1BA}"/>
    <hyperlink ref="E37" r:id="rId127" display="https://www.topuniversities.com/universities/eindhoven-university-technology" xr:uid="{2BA1375E-44B1-4B74-A8FC-61484F15147D}"/>
    <hyperlink ref="E38" r:id="rId128" display="https://www.topuniversities.com/universities/university-alberta" xr:uid="{37828B76-29C2-4D6C-8CD8-11142FB7680D}"/>
    <hyperlink ref="E39" r:id="rId129" display="https://www.topuniversities.com/universities/freie-universitaet-berlin" xr:uid="{599519FF-85F6-4598-9685-092B9018E7FC}"/>
    <hyperlink ref="E40" r:id="rId130" display="https://www.topuniversities.com/universities/humboldt-universitat-zu-berlin" xr:uid="{882B67B9-8D17-4097-87FF-5E4BA61B3DEB}"/>
    <hyperlink ref="E41" r:id="rId131" display="https://www.topuniversities.com/universities/university-groningen" xr:uid="{FCB6BCAB-AE39-4924-8ED2-40854495B775}"/>
    <hyperlink ref="E42" r:id="rId132" display="https://www.topuniversities.com/universities/ecole-normale-superieure-de-lyon" xr:uid="{983D7126-A80B-4159-BBB8-EEEE127AFAFB}"/>
    <hyperlink ref="E43" r:id="rId133" display="https://www.topuniversities.com/universities/nanjing-university" xr:uid="{13A1CE4E-FC4E-4193-AEA6-E054D7FB2CBA}"/>
    <hyperlink ref="E44" r:id="rId134" display="https://www.topuniversities.com/universities/lancaster-university" xr:uid="{DA7C1B13-46D3-49FE-AB09-60842BE3CB70}"/>
    <hyperlink ref="E45" r:id="rId135" display="https://www.topuniversities.com/universities/university-technology-sydney" xr:uid="{FBAAA7A8-2012-41F1-881E-6E1E15F0DEBB}"/>
    <hyperlink ref="E46" r:id="rId136" display="https://www.topuniversities.com/universities/newcastle-university" xr:uid="{0F7E92DE-8DD0-4039-919A-401ED50FF745}"/>
    <hyperlink ref="E47" r:id="rId137" display="https://www.topuniversities.com/universities/pontificia-universidad-cat%C3%B3lica-de-chile-uc" xr:uid="{3D94E074-91A5-455A-9EBD-0D266E4E4C1D}"/>
    <hyperlink ref="E48" r:id="rId138" display="https://www.topuniversities.com/universities/kit-karlsruhe-institute-technology" xr:uid="{3FA09DE0-0814-4CBF-BD59-B539F22D4B5D}"/>
    <hyperlink ref="E49" r:id="rId139" display="https://www.topuniversities.com/universities/kyushu-university" xr:uid="{A803CA35-55D4-43DA-9E11-FB7849A0970D}"/>
    <hyperlink ref="E50" r:id="rId140" display="https://www.topuniversities.com/universities/university-basel" xr:uid="{80088F3D-1F81-4014-A6A7-1CAF3DFFE281}"/>
    <hyperlink ref="E51" r:id="rId141" display="https://www.topuniversities.com/universities/mcmaster-university" xr:uid="{7AECBACE-32C3-4F8A-A0E9-0CC9C94D5CD7}"/>
    <hyperlink ref="E52" r:id="rId142" display="https://www.topuniversities.com/universities/ghent-university" xr:uid="{A599238F-5EDB-453D-9031-2542314B4983}"/>
    <hyperlink ref="E54" r:id="rId143" display="https://www.topuniversities.com/universities/universiti-putra-malaysia-upm" xr:uid="{268E8730-304D-4F6E-9052-18F6D6E3E750}"/>
    <hyperlink ref="E55" r:id="rId144" display="https://www.topuniversities.com/universities/universiti-kebangsaan-malaysia-ukm" xr:uid="{E8E3BA59-3C1E-4ACB-BC47-5321C40534DE}"/>
    <hyperlink ref="E56" r:id="rId145" display="https://www.topuniversities.com/universities/hokkaido-university" xr:uid="{86EA1866-D144-4CE9-93CF-DA7F8C9A562A}"/>
    <hyperlink ref="E57" r:id="rId146" display="https://www.topuniversities.com/universities/university-california-santa-barbara-ucsb" xr:uid="{244F36D6-9844-4824-8882-A6616F16E9F9}"/>
    <hyperlink ref="E58" r:id="rId147" display="https://www.topuniversities.com/universities/universiti-sains-malaysia-usm" xr:uid="{17B18B60-95B8-4089-BC33-6726485D47A6}"/>
    <hyperlink ref="E59" r:id="rId148" display="https://www.topuniversities.com/universities/stockholm-university" xr:uid="{F3AB9F78-D858-4C9A-B6AC-69BF20D28098}"/>
    <hyperlink ref="E60" r:id="rId149" display="https://www.topuniversities.com/universities/university-exeter" xr:uid="{7D7C96B7-03BA-48D7-8787-46375873E4DE}"/>
    <hyperlink ref="E61" r:id="rId150" display="https://www.topuniversities.com/universities/university-waterloo" xr:uid="{F77DBD03-DC7D-4C89-9EDA-CECBBF6826FC}"/>
    <hyperlink ref="E53" r:id="rId151" display="https://www.topuniversities.com/universities/politecnico-di-milano" xr:uid="{596A2725-F0F6-4C6C-83CA-26D66B6408FA}"/>
    <hyperlink ref="E62" r:id="rId152" display="https://www.topuniversities.com/universities/cardiff-university" xr:uid="{E1576727-F07B-4BED-89C5-06516EC68829}"/>
    <hyperlink ref="E63" r:id="rId153" display="https://www.topuniversities.com/universities/university-vienna" xr:uid="{7F315BA3-12CF-4C43-942F-976B0423837E}"/>
    <hyperlink ref="E64" r:id="rId154" display="https://www.topuniversities.com/universities/university-york" xr:uid="{A30C06F6-63B1-4195-A283-59BF93302593}"/>
    <hyperlink ref="E65" r:id="rId155" display="https://www.topuniversities.com/universities/university-rochester" xr:uid="{003BEED3-0D65-4122-AF3F-FB104999582F}"/>
    <hyperlink ref="E66" r:id="rId156" display="https://www.topuniversities.com/universities/aarhus-university" xr:uid="{C9983095-855F-412E-AFE8-D785235E58EC}"/>
    <hyperlink ref="E67" r:id="rId157" display="https://www.topuniversities.com/universities/hanyang-university" xr:uid="{1282B2D1-B83A-49EC-9F9F-CDE16F3E82C9}"/>
    <hyperlink ref="E68" r:id="rId158" display="https://www.topuniversities.com/universities/michigan-state-university" xr:uid="{1A4F9D0D-B330-4AD7-A629-39D10D2EEB50}"/>
    <hyperlink ref="E69" r:id="rId159" display="https://www.topuniversities.com/universities/university-maryland-college-park" xr:uid="{4EBABBCB-0D54-42AE-98D9-A61EDE5E5D5F}"/>
    <hyperlink ref="E70" r:id="rId160" display="https://www.topuniversities.com/universities/technische-universitat-berlin-tu-berlin" xr:uid="{AED0CE77-7B12-4F79-907B-B980F5BFB2FC}"/>
    <hyperlink ref="E71" r:id="rId161" display="https://www.topuniversities.com/universities/emory-university" xr:uid="{5D9C1BAC-86DF-43AB-899E-4F3B00C2C91F}"/>
    <hyperlink ref="E72" r:id="rId162" display="https://www.topuniversities.com/universities/case-western-reserve-university" xr:uid="{275119D2-0936-48AB-BC02-2974AFFEA54A}"/>
    <hyperlink ref="E73" r:id="rId163" display="https://www.topuniversities.com/universities/tecnologico-de-monterrey" xr:uid="{34FEA9CA-5CA9-4079-9277-6BC3AE8977AD}"/>
    <hyperlink ref="E74" r:id="rId164" display="https://www.topuniversities.com/universities/king-fahd-university-petroleum-minerals" xr:uid="{8BF2DF88-1867-41D8-AF3F-D28D1EBCA8E7}"/>
    <hyperlink ref="E75" r:id="rId165" display="https://www.topuniversities.com/universities/university-pittsburgh" xr:uid="{62D1BCF4-C809-4AB5-BD18-21DD34985BA6}"/>
    <hyperlink ref="E76" r:id="rId166" display="https://www.topuniversities.com/universities/rwth-aachen-university" xr:uid="{702CBE1B-4BA3-4830-9A53-D9D8DC09375E}"/>
    <hyperlink ref="E77" r:id="rId167" display="https://www.topuniversities.com/universities/alma-mater-studiorum-university-bologna" xr:uid="{DE3B8170-4183-4ACB-A6BB-D0D5ED13F645}"/>
    <hyperlink ref="E78" r:id="rId168" display="https://www.topuniversities.com/universities/university-bath" xr:uid="{9FE85196-0276-442B-BDA7-9E4874E9AC11}"/>
    <hyperlink ref="E79" r:id="rId169" display="https://www.topuniversities.com/universities/texas-am-university" xr:uid="{141A9D47-54FE-40C0-86C1-7E39105891E7}"/>
    <hyperlink ref="E80" r:id="rId170" display="https://www.topuniversities.com/universities/universitat-de-barcelona" xr:uid="{4DDD6835-718A-452B-91D6-22666823C03C}"/>
    <hyperlink ref="E81" r:id="rId171" display="https://www.topuniversities.com/universities/western-university" xr:uid="{6B96B2B8-81F2-4901-AC9E-F5E7BBE32CB9}"/>
    <hyperlink ref="E82" r:id="rId172" display="https://www.topuniversities.com/universities/sapienza-university-rome" xr:uid="{72F5DC0D-0889-4921-8F67-27FC946E67F2}"/>
    <hyperlink ref="E83" r:id="rId173" display="https://www.topuniversities.com/universities/albert-ludwigs-universitaet-freiburg" xr:uid="{38BDC291-36E3-4A4B-932A-66702845EA0C}"/>
    <hyperlink ref="E84" r:id="rId174" display="https://www.topuniversities.com/universities/university-college-dublin" xr:uid="{FAF0C7C6-7843-4B24-833D-6E7E9F8F54FA}"/>
    <hyperlink ref="E85" r:id="rId175" display="https://www.topuniversities.com/universities/university-florida" xr:uid="{E0923BEE-DF4A-48F8-B9BB-C6A63FE0EDAA}"/>
    <hyperlink ref="E86" r:id="rId176" display="https://www.topuniversities.com/universities/al-farabi-kazakh-national-university" xr:uid="{CF1B0E59-5732-40D2-B040-E77075F6E804}"/>
    <hyperlink ref="E87" r:id="rId177" display="https://www.topuniversities.com/universities/university-lausanne" xr:uid="{1FF2DEA9-C927-4AE7-8A65-FFF84EBA0845}"/>
    <hyperlink ref="E88" r:id="rId178" display="https://www.topuniversities.com/universities/eberhard-karls-universitat-tubingen" xr:uid="{F1DA90D8-9FAC-4226-BD93-B0AEA7F2A595}"/>
    <hyperlink ref="E89" r:id="rId179" display="https://www.topuniversities.com/universities/indian-institute-technology-bombay-iitb" xr:uid="{05C8F849-BC53-4FE2-8642-ED79967AF19F}"/>
    <hyperlink ref="E90" r:id="rId180" display="https://www.topuniversities.com/universities/erasmus-university-rotterdam" xr:uid="{897577C4-8F61-4014-A5A5-0B217184A1BE}"/>
    <hyperlink ref="E91" r:id="rId181" display="https://www.topuniversities.com/universities/national-tsing-hua-university" xr:uid="{66C73EA7-1D02-4E9A-ACD1-D70E0938AA00}"/>
    <hyperlink ref="E92" r:id="rId182" display="https://www.topuniversities.com/universities/vienna-university-technology" xr:uid="{8389A759-008C-41FB-80AD-D80A009CC43D}"/>
    <hyperlink ref="E93" r:id="rId183" display="https://www.topuniversities.com/universities/university-gothenburg" xr:uid="{8D1FA606-A3DF-4488-B014-FC23CD731D0D}"/>
    <hyperlink ref="H3" r:id="rId184" display="https://www.topuniversities.com/universities/khalifa-university" xr:uid="{A45D1CD5-9FC2-4A63-854D-0733D61FD984}"/>
    <hyperlink ref="H4" r:id="rId185" display="https://www.topuniversities.com/universities/universidad-de-chile" xr:uid="{6E50DA3D-D88A-4FD9-A0AE-541879E646B5}"/>
    <hyperlink ref="H5" r:id="rId186" display="https://www.topuniversities.com/universities/indian-institute-technology-delhi-iitd" xr:uid="{BA4CAA46-4CE1-4F1D-A9AA-8F2F6562BFB4}"/>
    <hyperlink ref="H6" r:id="rId187" display="https://www.topuniversities.com/universities/indian-institute-science" xr:uid="{ED3E799A-515E-48C1-9914-7FFA276A6FD7}"/>
    <hyperlink ref="H7" r:id="rId188" display="https://www.topuniversities.com/universities/university-minnesota-twin-cities" xr:uid="{A244076D-35CA-4A92-8F8B-B88BFECCB32B}"/>
    <hyperlink ref="H8" r:id="rId189" display="https://www.topuniversities.com/universities/universite-catholique-de-louvain-uclouvain" xr:uid="{1D907060-4B49-433F-B5A0-08210E346EC4}"/>
    <hyperlink ref="H9" r:id="rId190" display="https://www.topuniversities.com/universities/university-liverpool" xr:uid="{906E9708-38C5-4970-94E5-0207AAC5C1D2}"/>
    <hyperlink ref="H10" r:id="rId191" display="https://www.topuniversities.com/universities/university-twente" xr:uid="{A94F1BEA-93A3-4292-91A2-546DEE34F7CE}"/>
    <hyperlink ref="H11" r:id="rId192" display="https://www.topuniversities.com/universities/dartmouth-college" xr:uid="{3DB2FF4E-1197-4319-9AD4-761353093E74}"/>
    <hyperlink ref="H12" r:id="rId193" display="https://www.topuniversities.com/universities/universiti-teknologi-malaysia" xr:uid="{E4DCBA6C-574A-4C86-AA9E-2843B88D78F2}"/>
    <hyperlink ref="H13" r:id="rId194" display="https://www.topuniversities.com/universities/university-wollongong" xr:uid="{A742EA23-0C26-4803-BCC3-8DCD712C1A53}"/>
    <hyperlink ref="H14" r:id="rId195" display="https://www.topuniversities.com/universities/curtin-university" xr:uid="{6BE5B2B8-B558-43A1-B837-FCA1F7CC8A60}"/>
    <hyperlink ref="H15" r:id="rId196" display="https://www.topuniversities.com/universities/technische-universitat-dresden" xr:uid="{5F7FB0F8-6D6A-4581-97A8-5343DA6CF184}"/>
    <hyperlink ref="H16" r:id="rId197" display="https://www.topuniversities.com/universities/university-otago" xr:uid="{7B9E8633-ACBA-429B-A36A-74FF582E2D21}"/>
    <hyperlink ref="H17" r:id="rId198" display="https://www.topuniversities.com/universities/university-newcastle-australia-uon" xr:uid="{7202DDBE-CA13-4F29-9174-442A0FDE042F}"/>
    <hyperlink ref="H18" r:id="rId199" display="https://www.topuniversities.com/universities/hebrew-university-jerusalem" xr:uid="{FC625BC4-72D5-4DA1-A3D0-5E10B3F33858}"/>
    <hyperlink ref="H19" r:id="rId200" display="https://www.topuniversities.com/universities/university-bergen" xr:uid="{E6711FF0-57A5-40DE-A39A-6039BF6A38D8}"/>
    <hyperlink ref="H20" r:id="rId201" display="https://www.topuniversities.com/universities/macquarie-university" xr:uid="{62120E20-6661-4A22-B8B1-4D538E1F161D}"/>
    <hyperlink ref="H21" r:id="rId202" display="https://www.topuniversities.com/universities/keio-university" xr:uid="{1C671481-EC76-4D0A-865E-3D7C79D3E2C4}"/>
    <hyperlink ref="H22" r:id="rId203" display="https://www.topuniversities.com/universities/university-reading" xr:uid="{1F330AE3-BF79-4AA9-8D46-1E5B68BAA8A9}"/>
    <hyperlink ref="H23" r:id="rId204" display="https://www.topuniversities.com/universities/waseda-university" xr:uid="{6A86E462-8132-4F58-8432-E13423AE8A93}"/>
    <hyperlink ref="H24" r:id="rId205" display="https://www.topuniversities.com/universities/university-gottingen" xr:uid="{13C2980B-D6F7-4969-AE37-48F8373D3B70}"/>
    <hyperlink ref="H25" r:id="rId206" display="https://www.topuniversities.com/universities/university-aberdeen" xr:uid="{067D6AE5-18E0-4C96-80E0-6FE5F1AC2FE0}"/>
    <hyperlink ref="H26" r:id="rId207" display="https://www.topuniversities.com/universities/rmit-university" xr:uid="{302921FC-DD15-4646-8E84-901CCBA7293A}"/>
    <hyperlink ref="H27" r:id="rId208" display="https://www.topuniversities.com/universities/universidad-autonoma-de-madrid" xr:uid="{EF91B73E-6769-4F61-A7DB-4EE40497FC7D}"/>
    <hyperlink ref="H28" r:id="rId209" display="https://www.topuniversities.com/universities/universite-libre-de-bruxelles" xr:uid="{98613FCB-CE69-428A-875E-547947A45FD8}"/>
    <hyperlink ref="H29" r:id="rId210" display="https://www.topuniversities.com/universities/universitat-autonoma-de-barcelona" xr:uid="{F8377B57-5E5F-4756-BACA-64AB10069DE8}"/>
    <hyperlink ref="H30" r:id="rId211" display="https://www.topuniversities.com/universities/vrije-universiteit-amsterdam" xr:uid="{1577943C-3696-4F41-B39B-176C3401B1B7}"/>
    <hyperlink ref="H31" r:id="rId212" display="https://www.topuniversities.com/universities/tongji-university" xr:uid="{EFA65823-17F7-4193-9A23-9B125A252711}"/>
    <hyperlink ref="H33" r:id="rId213" display="https://www.topuniversities.com/universities/queensland-university-technology-qut" xr:uid="{33D72FD7-DD32-43B7-9E0C-5061D28C0E20}"/>
    <hyperlink ref="H34" r:id="rId214" display="https://www.topuniversities.com/universities/universitat-hamburg" xr:uid="{55EF64EC-502D-4920-8A01-4A143DFD5E07}"/>
    <hyperlink ref="H35" r:id="rId215" display="https://www.topuniversities.com/universities/chulalongkorn-university" xr:uid="{5CDBB550-875C-4BD8-966D-06A145396181}"/>
    <hyperlink ref="H36" r:id="rId216" display="https://www.topuniversities.com/universities/arizona-state-university" xr:uid="{ED9867F2-0E20-4199-9749-2E02B9FFA5E2}"/>
    <hyperlink ref="H37" r:id="rId217" display="https://www.topuniversities.com/universities/queens-university-belfast" xr:uid="{A4D9DE1F-4776-4233-9B46-99BAF0968501}"/>
    <hyperlink ref="H38" r:id="rId218" display="https://www.topuniversities.com/universities/vanderbilt-university" xr:uid="{94F9CB96-4735-451A-9456-67F22252C224}"/>
    <hyperlink ref="H39" r:id="rId219" display="https://www.topuniversities.com/universities/universidade-estadual-de-campinas-unicamp" xr:uid="{FF926159-E2EE-4090-AC48-397E34BB8084}"/>
    <hyperlink ref="H40" r:id="rId220" display="https://www.topuniversities.com/universities/radboud-university" xr:uid="{219278D0-0568-4DE3-AAB1-A63BC1CA81CD}"/>
    <hyperlink ref="H41" r:id="rId221" display="https://www.topuniversities.com/universities/vrije-universiteit-brussel-vub" xr:uid="{B195DF54-B1A4-4790-901A-7D23DF5DD539}"/>
    <hyperlink ref="H42" r:id="rId222" display="https://www.topuniversities.com/universities/university-notre-dame" xr:uid="{B998CC8F-B653-41A1-98B0-C582A200977B}"/>
    <hyperlink ref="H43" r:id="rId223" display="https://www.topuniversities.com/universities/complutense-university-madrid" xr:uid="{F1A0C13D-2038-4A95-B9B4-32DBA8AC5880}"/>
    <hyperlink ref="H32" r:id="rId224" display="https://www.topuniversities.com/universities/ulsan-national-institute-science-technology-unist" xr:uid="{C455468F-FF28-42A6-82FE-55F0E37A1B50}"/>
    <hyperlink ref="H44" r:id="rId225" display="https://www.topuniversities.com/universities/qatar-university" xr:uid="{CA3F2C59-03B8-43E4-8BED-F6A024340403}"/>
    <hyperlink ref="H45" r:id="rId226" display="https://www.topuniversities.com/universities/wuhan-university" xr:uid="{5062C8E7-02D8-4080-9A84-562384D38857}"/>
    <hyperlink ref="H46" r:id="rId227" display="https://www.topuniversities.com/universities/rheinische-friedrich-wilhelms-universitat-bonn" xr:uid="{3478D3E3-7712-40CD-A787-4415D190DBD0}"/>
    <hyperlink ref="H47" r:id="rId228" display="https://www.topuniversities.com/universities/university-cape-town" xr:uid="{EC191509-EF3F-4D3D-B4FC-C09D4E5F8A85}"/>
    <hyperlink ref="H48" r:id="rId229" display="https://www.topuniversities.com/universities/university-sussex" xr:uid="{AA9E3251-78BC-472B-8B53-5002C5E08A4F}"/>
    <hyperlink ref="H49" r:id="rId230" display="https://www.topuniversities.com/universities/university-virginia" xr:uid="{D4D739ED-1F7C-47B9-9971-F95B12B20B66}"/>
    <hyperlink ref="H50" r:id="rId231" display="https://www.topuniversities.com/universities/university-ottawa" xr:uid="{7364A3DD-DBA0-4FC9-BE02-580EF99B7D21}"/>
    <hyperlink ref="H51" r:id="rId232" display="https://www.topuniversities.com/universities/loughborough-university" xr:uid="{A9178502-36F7-4D2C-B904-B5F0B20E99DA}"/>
    <hyperlink ref="H52" r:id="rId233" display="https://www.topuniversities.com/universities/university-california-irvine" xr:uid="{906D1EA7-CDE9-493F-A786-53147160D795}"/>
    <hyperlink ref="H53" r:id="rId234" display="https://www.topuniversities.com/universities/maastricht-university" xr:uid="{4856A4B9-75AE-48B7-A7D7-51BA0A676821}"/>
    <hyperlink ref="H54" r:id="rId235" display="https://www.topuniversities.com/universities/university-antwerp" xr:uid="{1B31E234-D848-4469-8739-C07344475848}"/>
    <hyperlink ref="H55" r:id="rId236" display="https://www.topuniversities.com/universities/university-calgary" xr:uid="{6D2E9DD4-2F0F-4381-BE82-71ACE33C508A}"/>
    <hyperlink ref="H56" r:id="rId237" display="https://www.topuniversities.com/universities/harbin-institute-technology" xr:uid="{F0B8BE8D-93FC-47CA-AA5D-A64D321850A5}"/>
    <hyperlink ref="H57" r:id="rId238" display="https://www.topuniversities.com/universities/universidad-de-los-andes" xr:uid="{0327D1C5-F8BE-4029-9686-F85D898BD97A}"/>
    <hyperlink ref="H58" r:id="rId239" display="https://www.topuniversities.com/universities/university-leicester" xr:uid="{4DD346C1-54E5-461F-90FF-2520AAF1DA53}"/>
    <hyperlink ref="H59" r:id="rId240" display="https://www.topuniversities.com/universities/victoria-university-wellington" xr:uid="{685EDBF1-779D-44C8-BED5-C4AFDDE555EE}"/>
    <hyperlink ref="H60" r:id="rId241" display="https://www.topuniversities.com/universities/queens-university-kingston" xr:uid="{EC7FF7E3-7FB8-419F-8CDE-E573970A9828}"/>
    <hyperlink ref="H61" r:id="rId242" display="https://www.topuniversities.com/universities/usi-universita-della-svizzera-italiana" xr:uid="{0E49FC8E-62CE-4381-BD24-D153F9D5723D}"/>
    <hyperlink ref="H62" r:id="rId243" display="https://www.topuniversities.com/universities/american-university-beirut-aub" xr:uid="{9917D212-C082-444F-B43B-3EF12105AF7E}"/>
    <hyperlink ref="H63" r:id="rId244" display="https://www.topuniversities.com/universities/saint-petersburg-state-university" xr:uid="{28CAA292-4F18-4F0B-94A4-60B2891F5ADA}"/>
    <hyperlink ref="H64" r:id="rId245" display="https://www.topuniversities.com/universities/universita-di-padova" xr:uid="{93575AD7-27CF-45E2-82D9-CB38D50CA6D1}"/>
    <hyperlink ref="H65" r:id="rId246" display="https://www.topuniversities.com/universities/ecole-des-ponts-paristech" xr:uid="{6F19393A-1846-479D-82BA-639D076D0590}"/>
    <hyperlink ref="H66" r:id="rId247" display="https://www.topuniversities.com/universities/novosibirsk-state-university" xr:uid="{0267673E-5094-4638-8592-B54445272692}"/>
    <hyperlink ref="H67" r:id="rId248" display="https://www.topuniversities.com/universities/university-massachusetts-amherst" xr:uid="{C5BB625A-A11A-4EA5-9BEA-BE17EAFC19FC}"/>
    <hyperlink ref="H68" r:id="rId249" display="https://www.topuniversities.com/universities/georgetown-university" xr:uid="{87E7B641-E76F-4094-B066-C5838D360448}"/>
    <hyperlink ref="H69" r:id="rId250" display="https://www.topuniversities.com/universities/universitat-pompeu-fabra" xr:uid="{DFB8CBD2-E352-468A-AB24-FC1C69340F32}"/>
    <hyperlink ref="H70" r:id="rId251" display="https://www.topuniversities.com/universities/universiti-brunei-darussalam-ubd" xr:uid="{B9D2F4B8-FFFF-4812-9E56-FB0B3F4C8F3F}"/>
    <hyperlink ref="H71" r:id="rId252" display="https://www.topuniversities.com/universities/university-colorado-boulder" xr:uid="{E63C4AE1-7B52-4A98-888A-CCFDC3B476E0}"/>
    <hyperlink ref="H72" r:id="rId253" display="https://www.topuniversities.com/universities/national-cheng-kung-university-ncku" xr:uid="{40767849-AA74-4E6E-936A-D8C540A20599}"/>
    <hyperlink ref="H73" r:id="rId254" display="https://www.topuniversities.com/universities/yeshiva-university" xr:uid="{34864140-3FC0-4FA8-9E1C-413A07C525E6}"/>
    <hyperlink ref="H74" r:id="rId255" display="https://www.topuniversities.com/universities/gadjah-mada-university" xr:uid="{5D312794-F660-4338-B99F-94A4C402D02A}"/>
    <hyperlink ref="H75" r:id="rId256" display="https://www.topuniversities.com/universities/indian-institute-technology-madras-iitm" xr:uid="{D09977ED-FFBA-4CD5-97F8-36D0B808491A}"/>
    <hyperlink ref="H76" r:id="rId257" display="https://www.topuniversities.com/universities/mahidol-university" xr:uid="{2AECE7A6-78E2-4411-AE91-FFF438B93C11}"/>
    <hyperlink ref="H77" r:id="rId258" display="https://www.topuniversities.com/universities/tel-aviv-university" xr:uid="{A8AB88AF-2A8A-4035-9D35-7B73358E0C0C}"/>
    <hyperlink ref="H78" r:id="rId259" display="https://www.topuniversities.com/universities/national-university-ireland-galway" xr:uid="{6CBBB043-ED39-4252-8F3B-D91BF29F4EFA}"/>
    <hyperlink ref="H79" r:id="rId260" display="https://www.topuniversities.com/universities/universidad-nacional-de-colombia" xr:uid="{32D8156E-9E90-47DA-9888-3B4C0F88BC51}"/>
    <hyperlink ref="H80" r:id="rId261" display="https://www.topuniversities.com/universities/university-canterbury-te-whare-wananga-o-waitaha" xr:uid="{AD77142C-52A9-4DDD-A0CE-C5C066809778}"/>
    <hyperlink ref="H81" r:id="rId262" display="https://www.topuniversities.com/universities/sun-yat-sen-university" xr:uid="{988A8DA1-D84B-41B1-B434-D280D4EDEDCE}"/>
    <hyperlink ref="H82" r:id="rId263" display="https://www.topuniversities.com/universities/sciences-po" xr:uid="{1D514E7E-F84B-46C4-A6FE-B36C8DB939AE}"/>
    <hyperlink ref="H83" r:id="rId264" display="https://www.topuniversities.com/universities/universite-de-paris" xr:uid="{111B07CF-F44E-4FBB-B90E-51706AE29AB0}"/>
    <hyperlink ref="H84" r:id="rId265" display="https://www.topuniversities.com/universities/kyung-hee-university" xr:uid="{85EA707D-D97E-407B-928B-BF2FB3DDA574}"/>
    <hyperlink ref="H85" r:id="rId266" display="https://www.topuniversities.com/universities/rutgers-university-new-brunswick" xr:uid="{FF922C92-28F8-43A8-ABE2-2F542707F77C}"/>
    <hyperlink ref="H86" r:id="rId267" display="https://www.topuniversities.com/universities/charles-university" xr:uid="{2028726A-12FC-4EE2-BAD5-3C062AB2C3E0}"/>
    <hyperlink ref="H87" r:id="rId268" display="https://www.topuniversities.com/universities/university-navarra" xr:uid="{63CBA987-2269-4E34-9D7D-877734906B9D}"/>
    <hyperlink ref="H88" r:id="rId269" display="https://www.topuniversities.com/universities/national-yang-ming-chiao-tung-university" xr:uid="{370F0E20-6874-48AE-A34B-DD8F8E052ACE}"/>
    <hyperlink ref="H89" r:id="rId270" display="https://www.topuniversities.com/universities/university-arizona" xr:uid="{8828FD3A-28DB-45ED-AF11-602C2F0DDE5C}"/>
    <hyperlink ref="H90" r:id="rId271" display="https://www.topuniversities.com/universities/technical-university-darmstadt" xr:uid="{94FBEECF-A11F-4CE8-B203-6DDAAA70AFAD}"/>
    <hyperlink ref="H91" r:id="rId272" display="https://www.topuniversities.com/universities/beijing-normal-university" xr:uid="{2E44E06C-C547-4672-A179-6C96FE0CE87F}"/>
    <hyperlink ref="H92" r:id="rId273" display="https://www.topuniversities.com/universities/heriot-watt-university" xr:uid="{F9FC0BBE-2F7F-4D3C-822C-086DF6F62AE3}"/>
    <hyperlink ref="H93" r:id="rId274" display="https://www.topuniversities.com/universities/dalhousie-university" xr:uid="{8E58B2B7-FD76-42F0-83F2-6B4596F8A6F8}"/>
    <hyperlink ref="K3" r:id="rId275" display="https://www.topuniversities.com/universities/tomsk-state-university" xr:uid="{D950D890-B91E-41DB-BE4B-26F01C94CA98}"/>
    <hyperlink ref="K4" r:id="rId276" display="https://www.topuniversities.com/universities/university-surrey" xr:uid="{3FC789B9-BE40-4E1F-8733-F1CE586BA434}"/>
    <hyperlink ref="K5" r:id="rId277" display="https://www.topuniversities.com/universities/southern-university-science-technology" xr:uid="{EA0956B7-9D05-4A8F-AB9E-9A5DE605087B}"/>
    <hyperlink ref="K6" r:id="rId278" display="https://www.topuniversities.com/universities/tufts-university" xr:uid="{606A7283-545D-480E-A47D-25F4F9B1D2A9}"/>
    <hyperlink ref="K7" r:id="rId279" display="https://www.topuniversities.com/universities/graz-university-technology" xr:uid="{1BFF4813-1714-42D2-8445-61CF27ABACDB}"/>
    <hyperlink ref="K8" r:id="rId280" display="https://www.topuniversities.com/universities/indian-institute-technology-kanpur-iitk" xr:uid="{1A22AFA5-D9B0-4BD8-BE09-2A32311C01FF}"/>
    <hyperlink ref="K9" r:id="rId281" display="https://www.topuniversities.com/universities/king-saud-university" xr:uid="{A9561866-9922-4035-A9B9-B74D33D7E189}"/>
    <hyperlink ref="K10" r:id="rId282" display="https://www.topuniversities.com/universities/indian-institute-technology-kharagpur-iit-kgp" xr:uid="{323E0D1F-7BE2-430A-B0B3-45DAAE8557BA}"/>
    <hyperlink ref="K11" r:id="rId283" display="https://www.topuniversities.com/universities/bauman-moscow-state-technical-university" xr:uid="{2215B5E4-931C-4E4E-9AAE-863B645B702E}"/>
    <hyperlink ref="K12" r:id="rId284" display="https://www.topuniversities.com/universities/universitat-innsbruck" xr:uid="{7355A8B4-A870-4B0D-B683-B23B18C8C0F2}"/>
    <hyperlink ref="K13" r:id="rId285" display="https://www.topuniversities.com/universities/deakin-university" xr:uid="{076139B9-32E7-40AB-9935-8998EB2BE539}"/>
    <hyperlink ref="K14" r:id="rId286" display="https://www.topuniversities.com/universities/massey-university" xr:uid="{C6CB6920-C5AF-4195-8C84-CD99352CB76C}"/>
    <hyperlink ref="K15" r:id="rId287" display="https://www.topuniversities.com/universities/university-illinois-chicago-uic" xr:uid="{F0BC49D8-E300-49A9-ACFC-D40C98D97AB1}"/>
    <hyperlink ref="K16" r:id="rId288" display="https://www.topuniversities.com/universities/university-tsukuba" xr:uid="{8A8CBF57-795E-4941-9CEF-1022F7A981F7}"/>
    <hyperlink ref="K17" r:id="rId289" display="https://www.topuniversities.com/universities/hong-kong-baptist-university" xr:uid="{690EB7E3-4283-43F1-9CE9-CD8560EA43EC}"/>
    <hyperlink ref="K18" r:id="rId290" display="https://www.topuniversities.com/universities/united-arab-emirates-university" xr:uid="{A1F967D3-06FD-4EF7-9B09-8D121DCE6862}"/>
    <hyperlink ref="K19" r:id="rId291" display="https://www.topuniversities.com/universities/griffith-university" xr:uid="{3A3B7368-7873-4E17-8140-D3206913F00E}"/>
    <hyperlink ref="K20" r:id="rId292" display="https://www.topuniversities.com/universities/moscow-institute-physics-technology-mipt-moscow-phystech" xr:uid="{0156DE15-2E12-453D-BAAB-60D03950AF90}"/>
    <hyperlink ref="K21" r:id="rId293" display="https://www.topuniversities.com/universities/universitas-indonesia" xr:uid="{A20C31BA-CC8C-4ECA-9CD5-C26485D48C77}"/>
    <hyperlink ref="K22" r:id="rId294" display="https://www.topuniversities.com/universities/universite-paris-1-pantheon-sorbonne" xr:uid="{599BCC57-5B60-4C32-9566-5C8EC892E2F6}"/>
    <hyperlink ref="K23" r:id="rId295" display="https://www.topuniversities.com/universities/xian-jiaotong-university" xr:uid="{2B60514D-C200-4C09-8070-F6A1E43968FF}"/>
    <hyperlink ref="K24" r:id="rId296" display="https://www.topuniversities.com/universities/belarusian-state-university" xr:uid="{FCF08E16-ECAA-4E3C-826F-83AF055EABCE}"/>
    <hyperlink ref="K25" r:id="rId297" display="https://www.topuniversities.com/universities/university-porto" xr:uid="{0BFED5BB-1E92-43E0-B797-564863D48DF2}"/>
    <hyperlink ref="K26" r:id="rId298" display="https://www.topuniversities.com/universities/university-turku" xr:uid="{AA7DE0D3-50AE-4B88-8725-65948EB73F4A}"/>
    <hyperlink ref="K27" r:id="rId299" display="https://www.topuniversities.com/universities/simon-fraser-university" xr:uid="{58945698-C6E9-4EF3-912A-239891770CF2}"/>
    <hyperlink ref="K28" r:id="rId300" display="https://www.topuniversities.com/universities/university-college-cork" xr:uid="{EEB08F50-5789-4593-8B91-461F990690AA}"/>
  </hyperlinks>
  <pageMargins left="0.7" right="0.7" top="0.75" bottom="0.75" header="0.3" footer="0.3"/>
  <pageSetup orientation="portrait" r:id="rId301"/>
  <drawing r:id="rId3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07C0E8EE03A43A7767C37A078EDB2" ma:contentTypeVersion="3" ma:contentTypeDescription="Create a new document." ma:contentTypeScope="" ma:versionID="0542f678aedce527337326ca9582f135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817af8b57961b7f760b01e767103ae14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eb395c1-c26a-485a-a474-2edaaa77b21c">3J4SFV6EVU2Y-2102554853-1367</_dlc_DocId>
    <_dlc_DocIdUrl xmlns="3eb395c1-c26a-485a-a474-2edaaa77b21c">
      <Url>https://www.jpa.gov.bn/_layouts/15/DocIdRedir.aspx?ID=3J4SFV6EVU2Y-2102554853-1367</Url>
      <Description>3J4SFV6EVU2Y-2102554853-1367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F5CFB68-185A-4736-8807-5B1BD9AABD8B}"/>
</file>

<file path=customXml/itemProps2.xml><?xml version="1.0" encoding="utf-8"?>
<ds:datastoreItem xmlns:ds="http://schemas.openxmlformats.org/officeDocument/2006/customXml" ds:itemID="{C0FAA7FD-BECB-41FC-9A7D-589D4742C7B2}"/>
</file>

<file path=customXml/itemProps3.xml><?xml version="1.0" encoding="utf-8"?>
<ds:datastoreItem xmlns:ds="http://schemas.openxmlformats.org/officeDocument/2006/customXml" ds:itemID="{A0620A81-3755-4557-843B-A250AB282F39}"/>
</file>

<file path=customXml/itemProps4.xml><?xml version="1.0" encoding="utf-8"?>
<ds:datastoreItem xmlns:ds="http://schemas.openxmlformats.org/officeDocument/2006/customXml" ds:itemID="{E0C9E86B-97AB-4B28-BD3C-76D2F7B31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Yohanizam Bin Hj Mat Salleh</dc:creator>
  <cp:lastModifiedBy>Mohamad Yohanizam Bin Hj Mat Salleh</cp:lastModifiedBy>
  <dcterms:created xsi:type="dcterms:W3CDTF">2021-11-20T01:20:18Z</dcterms:created>
  <dcterms:modified xsi:type="dcterms:W3CDTF">2021-11-20T04:35:50Z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0x0101003CC07C0E8EE03A43A7767C37A078EDB2</vt:lpwstr>
  </property>
  <property fmtid="{D5CDD505-2E9C-101B-9397-08002B2CF9AE}" pid="3" name="_dlc_DocIdItemGuid">
    <vt:lpwstr>e265bc99-158a-446a-88cf-02049a6e1342</vt:lpwstr>
  </property>
</Properties>
</file>